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8370" tabRatio="868" activeTab="5"/>
  </bookViews>
  <sheets>
    <sheet name="3юн_дев М  " sheetId="12" r:id="rId1"/>
    <sheet name="3юн_дев Ж" sheetId="13" r:id="rId2"/>
    <sheet name="3 юн_дев_ЛК" sheetId="18" r:id="rId3"/>
    <sheet name="3юниоры М" sheetId="14" r:id="rId4"/>
    <sheet name="3ЮНИОРЫ Ж " sheetId="15" r:id="rId5"/>
    <sheet name="3 юниоры_ЛК " sheetId="19" r:id="rId6"/>
    <sheet name="3 отк М" sheetId="16" r:id="rId7"/>
    <sheet name="3 отк Ж " sheetId="17" r:id="rId8"/>
    <sheet name="3 ОТК_ЛК  " sheetId="20" r:id="rId9"/>
    <sheet name="2 отк М" sheetId="5" r:id="rId10"/>
    <sheet name="2 отк Ж" sheetId="3" r:id="rId11"/>
    <sheet name="2 ОТК_ЛК " sheetId="21" r:id="rId12"/>
    <sheet name="2юн_дев Ж" sheetId="11" r:id="rId13"/>
    <sheet name="2юн_дев М " sheetId="6" r:id="rId14"/>
    <sheet name="2 юн_дев_ЛК" sheetId="22" r:id="rId15"/>
    <sheet name="2юниоры М " sheetId="9" r:id="rId16"/>
    <sheet name="2юниоры Ж " sheetId="10" r:id="rId17"/>
    <sheet name="2 юиоры_ЛК " sheetId="23" r:id="rId18"/>
    <sheet name="1М отк" sheetId="1" r:id="rId19"/>
    <sheet name="1ж отк" sheetId="4" r:id="rId20"/>
    <sheet name="1 ОТК_ЛК " sheetId="24" r:id="rId21"/>
    <sheet name="1М" sheetId="8" r:id="rId22"/>
    <sheet name="1ж" sheetId="7" r:id="rId23"/>
    <sheet name="1 _ЛК " sheetId="25" r:id="rId24"/>
  </sheets>
  <definedNames>
    <definedName name="_xlnm.Print_Area" localSheetId="23">'1 _ЛК '!$A$1:$I$38</definedName>
    <definedName name="_xlnm.Print_Area" localSheetId="20">'1 ОТК_ЛК '!$A$1:$I$32</definedName>
    <definedName name="_xlnm.Print_Area" localSheetId="9">'2 отк М'!$A$1:$K$26</definedName>
    <definedName name="_xlnm.Print_Area" localSheetId="11">'2 ОТК_ЛК '!$A$1:$I$34</definedName>
    <definedName name="_xlnm.Print_Area" localSheetId="17">'2 юиоры_ЛК '!$A$1:$I$34</definedName>
    <definedName name="_xlnm.Print_Area" localSheetId="14">'2 юн_дев_ЛК'!$A$1:$I$22</definedName>
    <definedName name="_xlnm.Print_Area" localSheetId="13">'2юн_дев М '!$A$1:$K$23</definedName>
    <definedName name="_xlnm.Print_Area" localSheetId="8">'3 ОТК_ЛК  '!$A$1:$I$27</definedName>
    <definedName name="_xlnm.Print_Area" localSheetId="2">'3 юн_дев_ЛК'!$A$1:$I$18</definedName>
    <definedName name="_xlnm.Print_Area" localSheetId="5">'3 юниоры_ЛК '!$A$1:$I$30</definedName>
  </definedNames>
  <calcPr calcId="124519"/>
</workbook>
</file>

<file path=xl/calcChain.xml><?xml version="1.0" encoding="utf-8"?>
<calcChain xmlns="http://schemas.openxmlformats.org/spreadsheetml/2006/main">
  <c r="J21" i="1"/>
  <c r="H12" i="22"/>
  <c r="H16"/>
  <c r="H9"/>
  <c r="H5"/>
  <c r="H12" i="18"/>
  <c r="H14"/>
  <c r="H9"/>
  <c r="H5"/>
</calcChain>
</file>

<file path=xl/sharedStrings.xml><?xml version="1.0" encoding="utf-8"?>
<sst xmlns="http://schemas.openxmlformats.org/spreadsheetml/2006/main" count="1380" uniqueCount="233">
  <si>
    <t>Открытый Кубок Московской областипо спортивному туризму
(дисциплина – дистанции – пешеходные)</t>
  </si>
  <si>
    <t>23 января 2011 года</t>
  </si>
  <si>
    <t>СОШ №11, г. Люберцы, МО</t>
  </si>
  <si>
    <t>Примечание</t>
  </si>
  <si>
    <t>№ п/п</t>
  </si>
  <si>
    <t>Связка</t>
  </si>
  <si>
    <t>№ команды</t>
  </si>
  <si>
    <t>Команда</t>
  </si>
  <si>
    <t>Результат</t>
  </si>
  <si>
    <t>Место</t>
  </si>
  <si>
    <t>Очки связки в зачет Кубка</t>
  </si>
  <si>
    <t>% от результата победителя</t>
  </si>
  <si>
    <t>Акимов Саша</t>
  </si>
  <si>
    <t>Атлантида</t>
  </si>
  <si>
    <t>Филатов Сергей</t>
  </si>
  <si>
    <t>2</t>
  </si>
  <si>
    <t>Бибанин Игорь</t>
  </si>
  <si>
    <t>3</t>
  </si>
  <si>
    <t>Князев Никита</t>
  </si>
  <si>
    <t>4</t>
  </si>
  <si>
    <t>Серпухов</t>
  </si>
  <si>
    <t>5</t>
  </si>
  <si>
    <t>Володин Юрий</t>
  </si>
  <si>
    <t>6</t>
  </si>
  <si>
    <t>Подгорный Филипп</t>
  </si>
  <si>
    <t>7</t>
  </si>
  <si>
    <t>Макиев Евгений</t>
  </si>
  <si>
    <t>Марков Евгений</t>
  </si>
  <si>
    <t>РГУТиС</t>
  </si>
  <si>
    <t>9</t>
  </si>
  <si>
    <t>Воронин Артём</t>
  </si>
  <si>
    <t>Маркидонов Иван</t>
  </si>
  <si>
    <t>"т/к ""Звездочка"""</t>
  </si>
  <si>
    <t>11</t>
  </si>
  <si>
    <t>Ларин Владислав</t>
  </si>
  <si>
    <t>г. Люберцы  ДДЮТ</t>
  </si>
  <si>
    <t>12</t>
  </si>
  <si>
    <t>13</t>
  </si>
  <si>
    <t>Вишневский Михаил</t>
  </si>
  <si>
    <t>14</t>
  </si>
  <si>
    <t>Борисов Дмитрий</t>
  </si>
  <si>
    <t>15</t>
  </si>
  <si>
    <t>Голышев Николай</t>
  </si>
  <si>
    <t>16</t>
  </si>
  <si>
    <t>Соколов Денис</t>
  </si>
  <si>
    <t>17</t>
  </si>
  <si>
    <t>Тимошин Виталий</t>
  </si>
  <si>
    <t>Белый Сергей</t>
  </si>
  <si>
    <t>Пуцев Дмитрий</t>
  </si>
  <si>
    <t>Ранг дистанции</t>
  </si>
  <si>
    <t>Главный судья____________________________ /В.И. Васюкин, г. Сергие Посад/</t>
  </si>
  <si>
    <t>Гл. секретарь_____________________________ /И.В. Белякова, г. Москва/</t>
  </si>
  <si>
    <t/>
  </si>
  <si>
    <t>Участник</t>
  </si>
  <si>
    <t>снят</t>
  </si>
  <si>
    <t>Зайцева Александра</t>
  </si>
  <si>
    <t>Зайцева Дарья</t>
  </si>
  <si>
    <t>ССО МПГУ</t>
  </si>
  <si>
    <t>Иванова Евгения</t>
  </si>
  <si>
    <t>Фролова Ксения</t>
  </si>
  <si>
    <t>Романтик</t>
  </si>
  <si>
    <t>Жумаева Татьяна</t>
  </si>
  <si>
    <t>Осайли Марьям</t>
  </si>
  <si>
    <t>Полякова Марина</t>
  </si>
  <si>
    <t>МГАУ</t>
  </si>
  <si>
    <t>Алексеева Анна</t>
  </si>
  <si>
    <t>РКТ</t>
  </si>
  <si>
    <t>Силантьева Ксения</t>
  </si>
  <si>
    <t>Ершова Анастасия</t>
  </si>
  <si>
    <t>Петрова  Ксения</t>
  </si>
  <si>
    <t>Михайлина Анастасия</t>
  </si>
  <si>
    <t>Пшеницына Екатерина</t>
  </si>
  <si>
    <t>Морозова Екатерина</t>
  </si>
  <si>
    <t>Сергеева Катя</t>
  </si>
  <si>
    <t>Королева Алена</t>
  </si>
  <si>
    <t>«Шкоби»</t>
  </si>
  <si>
    <t>Савина Юлия</t>
  </si>
  <si>
    <t>Касилина Полина</t>
  </si>
  <si>
    <t>Ибрагимова Шахсанам</t>
  </si>
  <si>
    <t>Мазенкова Настя</t>
  </si>
  <si>
    <t>Соловьева Ольга</t>
  </si>
  <si>
    <t>Соболева Анастасия</t>
  </si>
  <si>
    <t>Семенова Ирина</t>
  </si>
  <si>
    <t>Васильева Мария</t>
  </si>
  <si>
    <t>Маслобоев Алексей</t>
  </si>
  <si>
    <t>Рябых Сергей</t>
  </si>
  <si>
    <t>Аганин Владимир</t>
  </si>
  <si>
    <t>Вяткин Евгений</t>
  </si>
  <si>
    <t>Ольховский Геннадий</t>
  </si>
  <si>
    <t>«Эдельвейс »</t>
  </si>
  <si>
    <t>Петров Андрей</t>
  </si>
  <si>
    <t>Шуранов Роман</t>
  </si>
  <si>
    <t>Петруненко Максим</t>
  </si>
  <si>
    <t>Сластенников Юрий</t>
  </si>
  <si>
    <t>Берников Евгений</t>
  </si>
  <si>
    <t>Есенков Андрей</t>
  </si>
  <si>
    <t>Неоткрытые острова</t>
  </si>
  <si>
    <t>Бородин Павел</t>
  </si>
  <si>
    <t>Степанов Павел</t>
  </si>
  <si>
    <t>МОГК</t>
  </si>
  <si>
    <t>Шишков Сергей</t>
  </si>
  <si>
    <t>Голубович Андрей</t>
  </si>
  <si>
    <t>Базилевич Александр</t>
  </si>
  <si>
    <t>Открытые Московские областные региональные соревнования
(дисциплина – дистанции – пешеходные)</t>
  </si>
  <si>
    <t>Ольховский Василий</t>
  </si>
  <si>
    <t>Амелин Николай</t>
  </si>
  <si>
    <t>Барамбой Влад</t>
  </si>
  <si>
    <t>Пилько Евгений</t>
  </si>
  <si>
    <t>Морозов Александр</t>
  </si>
  <si>
    <t>Брусенин Виктор</t>
  </si>
  <si>
    <t>Чернецкий Михаил</t>
  </si>
  <si>
    <t>Алланазаров Акмаль</t>
  </si>
  <si>
    <t>Громов Денис</t>
  </si>
  <si>
    <t>Кравец Дарья</t>
  </si>
  <si>
    <t>Воробьева  Анастасия</t>
  </si>
  <si>
    <t>Елисеева Алиса</t>
  </si>
  <si>
    <t>Коврик Кристина</t>
  </si>
  <si>
    <t>Вагина Полина</t>
  </si>
  <si>
    <t>Антонова Вика</t>
  </si>
  <si>
    <t>Гань Диана</t>
  </si>
  <si>
    <t>Галкина Анастасия</t>
  </si>
  <si>
    <t>Стукова Анна</t>
  </si>
  <si>
    <t>Петрухина Светлана</t>
  </si>
  <si>
    <t>Паровова Софья</t>
  </si>
  <si>
    <t>Данилова Анна</t>
  </si>
  <si>
    <t>Королева Татьяна</t>
  </si>
  <si>
    <t>Моисеев Максим</t>
  </si>
  <si>
    <t>Планета</t>
  </si>
  <si>
    <t>Щерба Юра</t>
  </si>
  <si>
    <t>Рудов Артем</t>
  </si>
  <si>
    <t>Романов Кирилл</t>
  </si>
  <si>
    <t>Крюков Максим</t>
  </si>
  <si>
    <t>Лычагин Платон</t>
  </si>
  <si>
    <t>Пожидаев Максим</t>
  </si>
  <si>
    <t>Семенов Миша</t>
  </si>
  <si>
    <t>Рудов Максим</t>
  </si>
  <si>
    <t>Шаповалов Андрей</t>
  </si>
  <si>
    <t>Романов Антон</t>
  </si>
  <si>
    <t>Силаев Даниил</t>
  </si>
  <si>
    <t>Дуно Антон</t>
  </si>
  <si>
    <t>МОУ СОШ № 12</t>
  </si>
  <si>
    <t>Титов Иван</t>
  </si>
  <si>
    <t>Басевич Михаил</t>
  </si>
  <si>
    <t>Ларькин Михаил</t>
  </si>
  <si>
    <t>Гокарев Андрей</t>
  </si>
  <si>
    <t>Никишин Сергей</t>
  </si>
  <si>
    <t>Родин Семён</t>
  </si>
  <si>
    <t>Родин Тимофей</t>
  </si>
  <si>
    <t>Конторщиков Сергей</t>
  </si>
  <si>
    <t>неоткрытые острова</t>
  </si>
  <si>
    <t>Холин Николай</t>
  </si>
  <si>
    <t>Вишняков Александр</t>
  </si>
  <si>
    <t>Краев Иван</t>
  </si>
  <si>
    <t>Кузин Дима</t>
  </si>
  <si>
    <t>Камелот</t>
  </si>
  <si>
    <t>Бибиков Сергей</t>
  </si>
  <si>
    <t>Вышегородцев Михаил</t>
  </si>
  <si>
    <t>Макиев Женя</t>
  </si>
  <si>
    <t>Осипов Максим</t>
  </si>
  <si>
    <t>Жук Валентин</t>
  </si>
  <si>
    <t>Жирнов Сергей</t>
  </si>
  <si>
    <t>Фарафонов Борис</t>
  </si>
  <si>
    <t>ДТДиМ ЗАО</t>
  </si>
  <si>
    <t>Злочевский Михаил</t>
  </si>
  <si>
    <t>Шустров Александр</t>
  </si>
  <si>
    <t>Аленина Анастасия</t>
  </si>
  <si>
    <t>Манжура Екатерина</t>
  </si>
  <si>
    <t>Мотягина Анастасия</t>
  </si>
  <si>
    <t>Подсобляева Дарья</t>
  </si>
  <si>
    <t>Васильева Дарья</t>
  </si>
  <si>
    <t>Гриджак Мария</t>
  </si>
  <si>
    <t>Гриджак Елена</t>
  </si>
  <si>
    <t>Захарчук Диана</t>
  </si>
  <si>
    <t>Пороховникова Екатер</t>
  </si>
  <si>
    <t>сн с дист</t>
  </si>
  <si>
    <t>Пороховникова Екатерина</t>
  </si>
  <si>
    <t>Холина Варвара</t>
  </si>
  <si>
    <t>Абрамова Екатерина</t>
  </si>
  <si>
    <t>Лозин Виталий</t>
  </si>
  <si>
    <t>Звягинцев – Литкенс</t>
  </si>
  <si>
    <t>Петухов Дмитрий</t>
  </si>
  <si>
    <t>Дудников Владимир</t>
  </si>
  <si>
    <t>Федоткин Сергей</t>
  </si>
  <si>
    <t>Еронин Никита</t>
  </si>
  <si>
    <t>«Литвиново»</t>
  </si>
  <si>
    <t>Салимгараев Ильнар</t>
  </si>
  <si>
    <t>Квалификация</t>
  </si>
  <si>
    <t>Ранг</t>
  </si>
  <si>
    <t>Выполненный разряд</t>
  </si>
  <si>
    <t>Звягинцев-Линкенс Владимир</t>
  </si>
  <si>
    <t>б/р</t>
  </si>
  <si>
    <t>КМС</t>
  </si>
  <si>
    <t>1ю</t>
  </si>
  <si>
    <t>3ю</t>
  </si>
  <si>
    <t>2ю</t>
  </si>
  <si>
    <t>II</t>
  </si>
  <si>
    <t>III</t>
  </si>
  <si>
    <t>Ранг соревнований</t>
  </si>
  <si>
    <t>I</t>
  </si>
  <si>
    <t>III-1ю</t>
  </si>
  <si>
    <t>Присвоения нет т.к. по "Разрядным требованиям" нет 12 участников, закончивших дистанцию</t>
  </si>
  <si>
    <t>МОУ ДОД СЮТур г.Ногинск</t>
  </si>
  <si>
    <t>Ново-Харитоновская СОШ</t>
  </si>
  <si>
    <t>Ново-Харитоновской СОШ</t>
  </si>
  <si>
    <t>Сумма очков команды в зачет  II этапа Первенства</t>
  </si>
  <si>
    <t>Место команды</t>
  </si>
  <si>
    <t>Протокол соревнований
на Дистанции - пешеходной, код ВРВС 0840091811Я
2 класс. Юноши/Девушки
Лично-Командный зачет</t>
  </si>
  <si>
    <t>Протокол соревнований
на Дистанции - пешеходной, код ВРВС 0840091811Я
2 класс. Юниоры/Юниорки
Лично-Командный зачет</t>
  </si>
  <si>
    <t>Протокол соревнований
на Дистанции - пешеходной, код ВРВС 0840091811Я
1 класс. Мальчики/Девочки
Лично-Командный зачет</t>
  </si>
  <si>
    <t>Протокол соревнований
на Дистанции - пешеходной, код ВРВС 0840091811Я
1 класс. Мужчины/Женщины
Открытая группа
Лично-Командный зачет</t>
  </si>
  <si>
    <t>Протокол соревнований
на Дистанции - пешеходной, код ВРВС 0840091811Я
1 класс. МАЛЬЧИКИ/ДЕВОЧКИ
ДЕВОЧКИ</t>
  </si>
  <si>
    <t>Протокол соревнований
на Дистанции - пешеходной, код ВРВС 0840091811Я
1 класс. МАЛЬЧИКИ/ДЕВОЧКИ
МАЛЬЧИКИ</t>
  </si>
  <si>
    <t>Протокол соревнований
на Дистанции - пешеходной , код ВРВС 0840091811Я
1 класс. ОТКРЫТАЯ ГРУППА
ЖЕНЩИНЫ</t>
  </si>
  <si>
    <t>Протокол соревнований
на Дистанции - пешеходной , код ВРВС 0840091811Я
1 класс. ОТКРЫТАЯ ГРУППА
МУЖЧИНЫ</t>
  </si>
  <si>
    <t>Протокол соревнований
на Дистанции - пешеходной, код ВРВС 0840091811Я
2 класс. ЮНИОРЫ/ЮНИОРКИ
ЮНИОРКИ</t>
  </si>
  <si>
    <t>Протокол соревнований
на Дистанции - пешеходной, код ВРВС 0840091811Я
2 класс. ЮНИОРЫ/ЮНИОРКИ
ЮНИОРЫ</t>
  </si>
  <si>
    <t>Протокол соревнований
на Дистанции - пешеходной, код ВРВС 0840091811Я
2 класс. ЮНОШИ/ДЕВУШКИ
ЮНОШИ</t>
  </si>
  <si>
    <t>Протокол соревнований
на Дистанции - пешеходной, код ВРВС 0840091811Я
2 класс. ЮНОШИ/ДЕВУШКИ
ДЕВУШКИ</t>
  </si>
  <si>
    <t>Протокол соревнований
на Дистанции - пешеходной, код ВРВС 0840091811Я
2 класс. Открытая группа
Лично-командный зачет</t>
  </si>
  <si>
    <t>Протокол соревнований
на Дистанции - пешеходной , код ВРВС 0840091811Я
2 класс. ОТКРЫТАЯ ГРУППА
ЖЕНЩИНЫ</t>
  </si>
  <si>
    <t>Протокол соревнований
на Дистанции - пешеходной , код ВРВС 0840091811Я
2 класс. ОТКРЫТАЯ ГРУППА
МУЖЧИНЫ</t>
  </si>
  <si>
    <t>Протокол соревнований
на Дистанции - пешеходной, код ВРВС 0840091811Я
3 класс. Открытая группа
Лично-Командный зачет</t>
  </si>
  <si>
    <t>Протокол соревнований
на Дистанции - пешеходной, код ВРВС 0840091811Я
3 класс. ЮНИОРЫ
Лично-Командный зачет</t>
  </si>
  <si>
    <t>Протокол соревнований
на Дистанции - пешеходной, код ВРВС 0840091811Я
3 класс. ЮНОШИ/ДЕВУШКИ
Лично-Командный зачет</t>
  </si>
  <si>
    <t>Протокол соревнований
на Дистанции - пешеходной , код ВРВС 0840091811Я
3 класс. ОТКРЫТАЯ ГРУППА
ЖЕНЩИНЫ</t>
  </si>
  <si>
    <t>Протокол соревнований
на Дистанции - пешеходной , код ВРВС 0840091811Я
3 класс. ОТКРЫТАЯ ГРУППА
МУЖЧИНЫ</t>
  </si>
  <si>
    <t>Протокол соревнований
на Дистанции - пешеходной, код ВРВС 0840091811Я
3 класс. ЮНИОРЫ/ЮНИОРКИ
ДЕВУШКИ</t>
  </si>
  <si>
    <t>Протокол соревнований
на Дистанции - пешеходной, код ВРВС 0840091811Я
3 класс. ЮНИОРЫ/ЮНИОРКИ
ЮНОШИ</t>
  </si>
  <si>
    <t>Протокол соревнований
на Дистанции - пешеходной, код ВРВС 0840091811Я
3 класс. ЮНОШИ/ДЕВУШКИ
ДЕВУШКИ</t>
  </si>
  <si>
    <t>Протокол соревнований
на Дистанции - пешеходной, код ВРВС 0840091811Я
3 класс. ЮНОШИ/ДЕВУШКИ
ЮНОШИ</t>
  </si>
  <si>
    <t>10</t>
  </si>
  <si>
    <t>18</t>
  </si>
  <si>
    <t>Открытый Кубок Московской области по спортивному туризму
(дисциплина – дистанции – пешеходные)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</si>
</sst>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i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8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sz val="10"/>
      <color theme="0"/>
      <name val="Arial"/>
      <family val="2"/>
      <charset val="204"/>
    </font>
    <font>
      <sz val="11"/>
      <color theme="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24">
    <xf numFmtId="0" fontId="0" fillId="0" borderId="0" xfId="0"/>
    <xf numFmtId="0" fontId="1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vertical="center" wrapText="1"/>
    </xf>
    <xf numFmtId="0" fontId="1" fillId="0" borderId="0" xfId="1" applyFont="1" applyFill="1" applyBorder="1" applyAlignment="1">
      <alignment horizontal="right" vertical="center" wrapText="1"/>
    </xf>
    <xf numFmtId="0" fontId="3" fillId="0" borderId="0" xfId="1" applyFont="1" applyFill="1" applyBorder="1" applyAlignment="1">
      <alignment horizontal="right" vertical="center"/>
    </xf>
    <xf numFmtId="0" fontId="1" fillId="0" borderId="0" xfId="0" applyFont="1" applyFill="1"/>
    <xf numFmtId="0" fontId="5" fillId="0" borderId="3" xfId="0" applyFont="1" applyFill="1" applyBorder="1" applyAlignment="1">
      <alignment textRotation="90" wrapText="1"/>
    </xf>
    <xf numFmtId="0" fontId="5" fillId="0" borderId="7" xfId="0" applyFont="1" applyFill="1" applyBorder="1" applyAlignment="1">
      <alignment textRotation="90" wrapText="1"/>
    </xf>
    <xf numFmtId="0" fontId="5" fillId="0" borderId="0" xfId="0" applyFont="1" applyFill="1" applyBorder="1" applyAlignment="1">
      <alignment textRotation="90" wrapText="1"/>
    </xf>
    <xf numFmtId="0" fontId="5" fillId="0" borderId="9" xfId="0" applyFont="1" applyFill="1" applyBorder="1" applyAlignment="1">
      <alignment horizontal="center" textRotation="90" wrapText="1"/>
    </xf>
    <xf numFmtId="0" fontId="1" fillId="0" borderId="0" xfId="0" applyFont="1" applyFill="1" applyAlignment="1">
      <alignment horizontal="right"/>
    </xf>
    <xf numFmtId="0" fontId="1" fillId="0" borderId="11" xfId="0" applyFont="1" applyFill="1" applyBorder="1"/>
    <xf numFmtId="0" fontId="1" fillId="0" borderId="14" xfId="0" applyFont="1" applyFill="1" applyBorder="1"/>
    <xf numFmtId="0" fontId="1" fillId="0" borderId="15" xfId="0" applyFont="1" applyFill="1" applyBorder="1"/>
    <xf numFmtId="21" fontId="8" fillId="0" borderId="0" xfId="0" applyNumberFormat="1" applyFont="1" applyFill="1" applyBorder="1" applyAlignment="1">
      <alignment horizontal="right"/>
    </xf>
    <xf numFmtId="49" fontId="8" fillId="0" borderId="0" xfId="0" applyNumberFormat="1" applyFont="1" applyFill="1"/>
    <xf numFmtId="0" fontId="8" fillId="0" borderId="0" xfId="0" applyFont="1" applyFill="1"/>
    <xf numFmtId="0" fontId="7" fillId="0" borderId="0" xfId="0" applyFont="1" applyFill="1"/>
    <xf numFmtId="0" fontId="7" fillId="0" borderId="0" xfId="0" applyFont="1" applyFill="1" applyBorder="1"/>
    <xf numFmtId="0" fontId="7" fillId="0" borderId="0" xfId="0" applyFont="1" applyFill="1" applyBorder="1" applyAlignment="1">
      <alignment wrapText="1"/>
    </xf>
    <xf numFmtId="0" fontId="7" fillId="0" borderId="0" xfId="0" applyFont="1" applyFill="1" applyAlignment="1">
      <alignment wrapText="1"/>
    </xf>
    <xf numFmtId="20" fontId="6" fillId="0" borderId="0" xfId="0" applyNumberFormat="1" applyFont="1" applyFill="1" applyAlignment="1">
      <alignment horizontal="left"/>
    </xf>
    <xf numFmtId="0" fontId="6" fillId="0" borderId="0" xfId="0" applyFont="1" applyFill="1" applyAlignment="1">
      <alignment wrapText="1"/>
    </xf>
    <xf numFmtId="21" fontId="8" fillId="0" borderId="17" xfId="0" applyNumberFormat="1" applyFont="1" applyFill="1" applyBorder="1" applyAlignment="1">
      <alignment horizontal="right"/>
    </xf>
    <xf numFmtId="49" fontId="4" fillId="0" borderId="21" xfId="0" applyNumberFormat="1" applyFont="1" applyFill="1" applyBorder="1" applyAlignment="1">
      <alignment horizontal="center" textRotation="90" wrapText="1"/>
    </xf>
    <xf numFmtId="49" fontId="8" fillId="0" borderId="15" xfId="0" applyNumberFormat="1" applyFont="1" applyFill="1" applyBorder="1" applyAlignment="1">
      <alignment horizontal="center"/>
    </xf>
    <xf numFmtId="49" fontId="8" fillId="0" borderId="14" xfId="0" applyNumberFormat="1" applyFont="1" applyFill="1" applyBorder="1" applyAlignment="1">
      <alignment horizontal="center"/>
    </xf>
    <xf numFmtId="49" fontId="8" fillId="0" borderId="22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textRotation="90" wrapText="1"/>
    </xf>
    <xf numFmtId="0" fontId="5" fillId="0" borderId="21" xfId="0" applyFont="1" applyFill="1" applyBorder="1" applyAlignment="1">
      <alignment wrapText="1"/>
    </xf>
    <xf numFmtId="0" fontId="0" fillId="0" borderId="15" xfId="0" applyBorder="1"/>
    <xf numFmtId="0" fontId="0" fillId="0" borderId="14" xfId="0" applyBorder="1"/>
    <xf numFmtId="0" fontId="0" fillId="0" borderId="22" xfId="0" applyBorder="1"/>
    <xf numFmtId="0" fontId="1" fillId="0" borderId="23" xfId="0" applyFont="1" applyFill="1" applyBorder="1"/>
    <xf numFmtId="0" fontId="1" fillId="0" borderId="24" xfId="0" applyFont="1" applyFill="1" applyBorder="1"/>
    <xf numFmtId="10" fontId="1" fillId="0" borderId="19" xfId="0" applyNumberFormat="1" applyFont="1" applyFill="1" applyBorder="1"/>
    <xf numFmtId="0" fontId="1" fillId="0" borderId="25" xfId="0" applyFont="1" applyFill="1" applyBorder="1"/>
    <xf numFmtId="21" fontId="8" fillId="0" borderId="27" xfId="0" applyNumberFormat="1" applyFont="1" applyFill="1" applyBorder="1" applyAlignment="1">
      <alignment horizontal="right"/>
    </xf>
    <xf numFmtId="10" fontId="1" fillId="0" borderId="28" xfId="0" applyNumberFormat="1" applyFont="1" applyFill="1" applyBorder="1"/>
    <xf numFmtId="0" fontId="1" fillId="0" borderId="29" xfId="0" applyFont="1" applyFill="1" applyBorder="1"/>
    <xf numFmtId="0" fontId="5" fillId="0" borderId="21" xfId="0" applyFont="1" applyFill="1" applyBorder="1" applyAlignment="1">
      <alignment textRotation="90" wrapText="1"/>
    </xf>
    <xf numFmtId="0" fontId="5" fillId="0" borderId="6" xfId="0" applyFont="1" applyFill="1" applyBorder="1" applyAlignment="1">
      <alignment textRotation="90" wrapText="1"/>
    </xf>
    <xf numFmtId="0" fontId="1" fillId="0" borderId="30" xfId="0" applyFont="1" applyFill="1" applyBorder="1"/>
    <xf numFmtId="0" fontId="3" fillId="0" borderId="32" xfId="1" applyFont="1" applyFill="1" applyBorder="1" applyAlignment="1">
      <alignment horizontal="left" vertical="center"/>
    </xf>
    <xf numFmtId="0" fontId="3" fillId="0" borderId="33" xfId="1" applyFont="1" applyFill="1" applyBorder="1" applyAlignment="1">
      <alignment horizontal="right" vertical="center"/>
    </xf>
    <xf numFmtId="0" fontId="1" fillId="0" borderId="32" xfId="0" applyFont="1" applyFill="1" applyBorder="1"/>
    <xf numFmtId="0" fontId="1" fillId="0" borderId="7" xfId="0" applyFont="1" applyFill="1" applyBorder="1"/>
    <xf numFmtId="0" fontId="1" fillId="0" borderId="22" xfId="0" applyFont="1" applyFill="1" applyBorder="1"/>
    <xf numFmtId="0" fontId="1" fillId="0" borderId="0" xfId="2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left" vertical="center"/>
    </xf>
    <xf numFmtId="0" fontId="1" fillId="0" borderId="0" xfId="2" applyFont="1" applyFill="1" applyBorder="1" applyAlignment="1">
      <alignment vertical="center" wrapText="1"/>
    </xf>
    <xf numFmtId="0" fontId="1" fillId="0" borderId="0" xfId="2" applyFont="1" applyFill="1" applyBorder="1" applyAlignment="1">
      <alignment horizontal="right" vertical="center" wrapText="1"/>
    </xf>
    <xf numFmtId="0" fontId="3" fillId="0" borderId="0" xfId="2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center" textRotation="90" wrapText="1"/>
    </xf>
    <xf numFmtId="0" fontId="5" fillId="0" borderId="7" xfId="0" applyFont="1" applyFill="1" applyBorder="1" applyAlignment="1">
      <alignment horizontal="center" textRotation="90" wrapText="1"/>
    </xf>
    <xf numFmtId="0" fontId="5" fillId="0" borderId="7" xfId="0" applyFont="1" applyFill="1" applyBorder="1" applyAlignment="1">
      <alignment horizontal="center" textRotation="90" wrapText="1"/>
    </xf>
    <xf numFmtId="0" fontId="5" fillId="0" borderId="30" xfId="0" applyFont="1" applyFill="1" applyBorder="1" applyAlignment="1">
      <alignment textRotation="90" wrapText="1"/>
    </xf>
    <xf numFmtId="0" fontId="8" fillId="0" borderId="29" xfId="0" applyFont="1" applyFill="1" applyBorder="1"/>
    <xf numFmtId="0" fontId="8" fillId="0" borderId="23" xfId="0" applyFont="1" applyFill="1" applyBorder="1"/>
    <xf numFmtId="0" fontId="8" fillId="0" borderId="30" xfId="0" applyFont="1" applyFill="1" applyBorder="1"/>
    <xf numFmtId="0" fontId="5" fillId="0" borderId="10" xfId="0" applyFont="1" applyFill="1" applyBorder="1" applyAlignment="1">
      <alignment wrapText="1"/>
    </xf>
    <xf numFmtId="0" fontId="1" fillId="0" borderId="34" xfId="0" applyFont="1" applyFill="1" applyBorder="1" applyAlignment="1">
      <alignment wrapText="1"/>
    </xf>
    <xf numFmtId="0" fontId="1" fillId="0" borderId="35" xfId="0" applyFont="1" applyFill="1" applyBorder="1" applyAlignment="1">
      <alignment wrapText="1"/>
    </xf>
    <xf numFmtId="0" fontId="1" fillId="0" borderId="10" xfId="0" applyFont="1" applyFill="1" applyBorder="1" applyAlignment="1">
      <alignment wrapText="1"/>
    </xf>
    <xf numFmtId="0" fontId="5" fillId="0" borderId="21" xfId="0" applyFont="1" applyFill="1" applyBorder="1"/>
    <xf numFmtId="0" fontId="1" fillId="0" borderId="11" xfId="0" applyFont="1" applyFill="1" applyBorder="1" applyAlignment="1">
      <alignment wrapText="1"/>
    </xf>
    <xf numFmtId="0" fontId="1" fillId="0" borderId="15" xfId="0" applyFont="1" applyFill="1" applyBorder="1" applyAlignment="1">
      <alignment wrapText="1"/>
    </xf>
    <xf numFmtId="0" fontId="1" fillId="0" borderId="7" xfId="0" applyFont="1" applyFill="1" applyBorder="1" applyAlignment="1">
      <alignment wrapText="1"/>
    </xf>
    <xf numFmtId="0" fontId="4" fillId="0" borderId="36" xfId="0" applyFont="1" applyFill="1" applyBorder="1" applyAlignment="1">
      <alignment horizontal="center" textRotation="90" wrapText="1"/>
    </xf>
    <xf numFmtId="21" fontId="8" fillId="0" borderId="37" xfId="0" applyNumberFormat="1" applyFont="1" applyFill="1" applyBorder="1" applyAlignment="1">
      <alignment horizontal="right"/>
    </xf>
    <xf numFmtId="49" fontId="8" fillId="0" borderId="11" xfId="0" applyNumberFormat="1" applyFont="1" applyFill="1" applyBorder="1" applyAlignment="1">
      <alignment horizontal="center"/>
    </xf>
    <xf numFmtId="0" fontId="8" fillId="0" borderId="15" xfId="0" applyNumberFormat="1" applyFont="1" applyFill="1" applyBorder="1" applyAlignment="1">
      <alignment horizontal="center"/>
    </xf>
    <xf numFmtId="0" fontId="8" fillId="0" borderId="7" xfId="0" applyNumberFormat="1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 textRotation="90" wrapText="1"/>
    </xf>
    <xf numFmtId="0" fontId="8" fillId="0" borderId="20" xfId="0" applyNumberFormat="1" applyFont="1" applyFill="1" applyBorder="1" applyAlignment="1">
      <alignment horizontal="center"/>
    </xf>
    <xf numFmtId="0" fontId="8" fillId="0" borderId="40" xfId="0" applyNumberFormat="1" applyFont="1" applyFill="1" applyBorder="1" applyAlignment="1">
      <alignment horizontal="center"/>
    </xf>
    <xf numFmtId="0" fontId="8" fillId="0" borderId="41" xfId="0" applyNumberFormat="1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 textRotation="90" wrapText="1"/>
    </xf>
    <xf numFmtId="10" fontId="1" fillId="0" borderId="11" xfId="0" applyNumberFormat="1" applyFont="1" applyFill="1" applyBorder="1"/>
    <xf numFmtId="10" fontId="1" fillId="0" borderId="14" xfId="0" applyNumberFormat="1" applyFont="1" applyFill="1" applyBorder="1"/>
    <xf numFmtId="10" fontId="1" fillId="0" borderId="22" xfId="0" applyNumberFormat="1" applyFont="1" applyFill="1" applyBorder="1"/>
    <xf numFmtId="0" fontId="4" fillId="0" borderId="21" xfId="0" applyFont="1" applyFill="1" applyBorder="1" applyAlignment="1">
      <alignment horizontal="center" textRotation="90" wrapText="1"/>
    </xf>
    <xf numFmtId="21" fontId="8" fillId="0" borderId="11" xfId="0" applyNumberFormat="1" applyFont="1" applyFill="1" applyBorder="1" applyAlignment="1">
      <alignment horizontal="right"/>
    </xf>
    <xf numFmtId="21" fontId="8" fillId="0" borderId="14" xfId="0" applyNumberFormat="1" applyFont="1" applyFill="1" applyBorder="1" applyAlignment="1">
      <alignment horizontal="right"/>
    </xf>
    <xf numFmtId="21" fontId="8" fillId="0" borderId="22" xfId="0" applyNumberFormat="1" applyFont="1" applyFill="1" applyBorder="1" applyAlignment="1">
      <alignment horizontal="right"/>
    </xf>
    <xf numFmtId="49" fontId="4" fillId="0" borderId="2" xfId="0" applyNumberFormat="1" applyFont="1" applyFill="1" applyBorder="1" applyAlignment="1">
      <alignment horizontal="center" textRotation="90" wrapText="1"/>
    </xf>
    <xf numFmtId="49" fontId="8" fillId="0" borderId="38" xfId="0" applyNumberFormat="1" applyFont="1" applyFill="1" applyBorder="1" applyAlignment="1">
      <alignment horizontal="center"/>
    </xf>
    <xf numFmtId="0" fontId="8" fillId="0" borderId="39" xfId="0" applyNumberFormat="1" applyFont="1" applyFill="1" applyBorder="1" applyAlignment="1">
      <alignment horizontal="center"/>
    </xf>
    <xf numFmtId="0" fontId="8" fillId="0" borderId="2" xfId="0" applyNumberFormat="1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 textRotation="90" wrapText="1"/>
    </xf>
    <xf numFmtId="10" fontId="1" fillId="0" borderId="13" xfId="0" applyNumberFormat="1" applyFont="1" applyFill="1" applyBorder="1"/>
    <xf numFmtId="10" fontId="1" fillId="0" borderId="18" xfId="0" applyNumberFormat="1" applyFont="1" applyFill="1" applyBorder="1"/>
    <xf numFmtId="10" fontId="1" fillId="0" borderId="26" xfId="0" applyNumberFormat="1" applyFont="1" applyFill="1" applyBorder="1"/>
    <xf numFmtId="49" fontId="5" fillId="0" borderId="21" xfId="0" applyNumberFormat="1" applyFont="1" applyFill="1" applyBorder="1" applyAlignment="1">
      <alignment horizontal="center" textRotation="90" wrapText="1"/>
    </xf>
    <xf numFmtId="0" fontId="8" fillId="0" borderId="3" xfId="0" applyNumberFormat="1" applyFont="1" applyFill="1" applyBorder="1" applyAlignment="1">
      <alignment horizontal="center"/>
    </xf>
    <xf numFmtId="0" fontId="8" fillId="0" borderId="14" xfId="0" applyNumberFormat="1" applyFont="1" applyFill="1" applyBorder="1" applyAlignment="1">
      <alignment horizontal="center"/>
    </xf>
    <xf numFmtId="0" fontId="8" fillId="0" borderId="22" xfId="0" applyNumberFormat="1" applyFont="1" applyFill="1" applyBorder="1" applyAlignment="1">
      <alignment horizontal="center"/>
    </xf>
    <xf numFmtId="0" fontId="5" fillId="0" borderId="2" xfId="0" applyFont="1" applyFill="1" applyBorder="1"/>
    <xf numFmtId="0" fontId="1" fillId="0" borderId="39" xfId="0" applyFont="1" applyFill="1" applyBorder="1" applyAlignment="1">
      <alignment wrapText="1"/>
    </xf>
    <xf numFmtId="0" fontId="1" fillId="0" borderId="2" xfId="0" applyFont="1" applyFill="1" applyBorder="1" applyAlignment="1">
      <alignment wrapText="1"/>
    </xf>
    <xf numFmtId="0" fontId="1" fillId="0" borderId="14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 textRotation="90" wrapText="1"/>
    </xf>
    <xf numFmtId="21" fontId="8" fillId="0" borderId="40" xfId="0" applyNumberFormat="1" applyFont="1" applyFill="1" applyBorder="1" applyAlignment="1">
      <alignment horizontal="right"/>
    </xf>
    <xf numFmtId="21" fontId="8" fillId="0" borderId="41" xfId="0" applyNumberFormat="1" applyFont="1" applyFill="1" applyBorder="1" applyAlignment="1">
      <alignment horizontal="right"/>
    </xf>
    <xf numFmtId="0" fontId="8" fillId="0" borderId="11" xfId="0" applyFont="1" applyFill="1" applyBorder="1"/>
    <xf numFmtId="0" fontId="8" fillId="0" borderId="15" xfId="0" applyFont="1" applyFill="1" applyBorder="1"/>
    <xf numFmtId="0" fontId="8" fillId="0" borderId="7" xfId="0" applyFont="1" applyFill="1" applyBorder="1"/>
    <xf numFmtId="0" fontId="1" fillId="0" borderId="38" xfId="0" applyFont="1" applyFill="1" applyBorder="1" applyAlignment="1">
      <alignment wrapText="1"/>
    </xf>
    <xf numFmtId="21" fontId="8" fillId="0" borderId="29" xfId="0" applyNumberFormat="1" applyFont="1" applyFill="1" applyBorder="1" applyAlignment="1">
      <alignment horizontal="right"/>
    </xf>
    <xf numFmtId="21" fontId="8" fillId="0" borderId="24" xfId="0" applyNumberFormat="1" applyFont="1" applyFill="1" applyBorder="1" applyAlignment="1">
      <alignment horizontal="right"/>
    </xf>
    <xf numFmtId="21" fontId="8" fillId="0" borderId="25" xfId="0" applyNumberFormat="1" applyFont="1" applyFill="1" applyBorder="1" applyAlignment="1">
      <alignment horizontal="right"/>
    </xf>
    <xf numFmtId="0" fontId="5" fillId="0" borderId="32" xfId="0" applyFont="1" applyFill="1" applyBorder="1" applyAlignment="1">
      <alignment textRotation="90" wrapText="1"/>
    </xf>
    <xf numFmtId="0" fontId="0" fillId="0" borderId="11" xfId="0" applyBorder="1"/>
    <xf numFmtId="0" fontId="0" fillId="0" borderId="38" xfId="0" applyBorder="1"/>
    <xf numFmtId="0" fontId="0" fillId="0" borderId="40" xfId="0" applyBorder="1"/>
    <xf numFmtId="0" fontId="0" fillId="0" borderId="41" xfId="0" applyBorder="1"/>
    <xf numFmtId="0" fontId="1" fillId="0" borderId="40" xfId="0" applyFont="1" applyFill="1" applyBorder="1" applyAlignment="1">
      <alignment wrapText="1"/>
    </xf>
    <xf numFmtId="0" fontId="5" fillId="0" borderId="3" xfId="0" applyFont="1" applyFill="1" applyBorder="1"/>
    <xf numFmtId="0" fontId="4" fillId="0" borderId="0" xfId="0" applyFont="1" applyFill="1" applyBorder="1" applyAlignment="1">
      <alignment horizontal="center" textRotation="90" wrapText="1"/>
    </xf>
    <xf numFmtId="21" fontId="8" fillId="0" borderId="38" xfId="0" applyNumberFormat="1" applyFont="1" applyFill="1" applyBorder="1" applyAlignment="1">
      <alignment horizontal="right"/>
    </xf>
    <xf numFmtId="49" fontId="4" fillId="0" borderId="3" xfId="0" applyNumberFormat="1" applyFont="1" applyFill="1" applyBorder="1" applyAlignment="1">
      <alignment horizontal="center" textRotation="90" wrapText="1"/>
    </xf>
    <xf numFmtId="10" fontId="1" fillId="0" borderId="24" xfId="0" applyNumberFormat="1" applyFont="1" applyFill="1" applyBorder="1"/>
    <xf numFmtId="10" fontId="1" fillId="0" borderId="25" xfId="0" applyNumberFormat="1" applyFont="1" applyFill="1" applyBorder="1"/>
    <xf numFmtId="0" fontId="0" fillId="0" borderId="39" xfId="0" applyBorder="1"/>
    <xf numFmtId="0" fontId="4" fillId="0" borderId="6" xfId="0" applyFont="1" applyFill="1" applyBorder="1" applyAlignment="1">
      <alignment horizontal="center" textRotation="90" wrapText="1"/>
    </xf>
    <xf numFmtId="21" fontId="8" fillId="0" borderId="39" xfId="0" applyNumberFormat="1" applyFont="1" applyFill="1" applyBorder="1" applyAlignment="1">
      <alignment horizontal="right"/>
    </xf>
    <xf numFmtId="49" fontId="8" fillId="0" borderId="7" xfId="0" applyNumberFormat="1" applyFont="1" applyFill="1" applyBorder="1" applyAlignment="1">
      <alignment horizontal="center"/>
    </xf>
    <xf numFmtId="49" fontId="5" fillId="0" borderId="6" xfId="0" applyNumberFormat="1" applyFont="1" applyFill="1" applyBorder="1" applyAlignment="1">
      <alignment horizontal="center" textRotation="90" wrapText="1"/>
    </xf>
    <xf numFmtId="0" fontId="8" fillId="0" borderId="0" xfId="0" applyNumberFormat="1" applyFont="1" applyFill="1" applyBorder="1" applyAlignment="1">
      <alignment horizontal="center"/>
    </xf>
    <xf numFmtId="10" fontId="1" fillId="0" borderId="15" xfId="0" applyNumberFormat="1" applyFont="1" applyFill="1" applyBorder="1"/>
    <xf numFmtId="21" fontId="8" fillId="0" borderId="42" xfId="0" applyNumberFormat="1" applyFont="1" applyFill="1" applyBorder="1" applyAlignment="1">
      <alignment horizontal="right"/>
    </xf>
    <xf numFmtId="21" fontId="8" fillId="0" borderId="40" xfId="0" applyNumberFormat="1" applyFont="1" applyFill="1" applyBorder="1"/>
    <xf numFmtId="0" fontId="8" fillId="0" borderId="31" xfId="0" applyNumberFormat="1" applyFont="1" applyFill="1" applyBorder="1" applyAlignment="1">
      <alignment horizontal="center"/>
    </xf>
    <xf numFmtId="0" fontId="8" fillId="0" borderId="42" xfId="0" applyNumberFormat="1" applyFont="1" applyFill="1" applyBorder="1" applyAlignment="1">
      <alignment horizontal="center"/>
    </xf>
    <xf numFmtId="10" fontId="1" fillId="0" borderId="43" xfId="0" applyNumberFormat="1" applyFont="1" applyFill="1" applyBorder="1"/>
    <xf numFmtId="0" fontId="1" fillId="0" borderId="41" xfId="0" applyFont="1" applyFill="1" applyBorder="1" applyAlignment="1">
      <alignment wrapText="1"/>
    </xf>
    <xf numFmtId="0" fontId="1" fillId="0" borderId="22" xfId="0" applyFont="1" applyFill="1" applyBorder="1" applyAlignment="1">
      <alignment wrapText="1"/>
    </xf>
    <xf numFmtId="0" fontId="1" fillId="0" borderId="0" xfId="0" applyFont="1" applyFill="1" applyBorder="1"/>
    <xf numFmtId="0" fontId="0" fillId="0" borderId="0" xfId="0" applyBorder="1"/>
    <xf numFmtId="0" fontId="1" fillId="0" borderId="0" xfId="0" applyFont="1" applyFill="1" applyBorder="1" applyAlignment="1">
      <alignment wrapText="1"/>
    </xf>
    <xf numFmtId="10" fontId="1" fillId="0" borderId="0" xfId="0" applyNumberFormat="1" applyFont="1" applyFill="1" applyBorder="1"/>
    <xf numFmtId="0" fontId="0" fillId="0" borderId="0" xfId="0" applyFill="1" applyBorder="1"/>
    <xf numFmtId="0" fontId="1" fillId="0" borderId="37" xfId="0" applyFont="1" applyFill="1" applyBorder="1" applyAlignment="1">
      <alignment horizontal="center" wrapText="1"/>
    </xf>
    <xf numFmtId="0" fontId="1" fillId="0" borderId="16" xfId="0" applyFont="1" applyFill="1" applyBorder="1" applyAlignment="1">
      <alignment horizontal="center" wrapText="1"/>
    </xf>
    <xf numFmtId="0" fontId="1" fillId="0" borderId="24" xfId="0" applyFont="1" applyFill="1" applyBorder="1" applyAlignment="1">
      <alignment horizontal="center" wrapText="1"/>
    </xf>
    <xf numFmtId="0" fontId="1" fillId="0" borderId="23" xfId="0" applyFont="1" applyFill="1" applyBorder="1" applyAlignment="1">
      <alignment horizontal="center" wrapText="1"/>
    </xf>
    <xf numFmtId="0" fontId="1" fillId="0" borderId="30" xfId="0" applyFont="1" applyFill="1" applyBorder="1" applyAlignment="1">
      <alignment horizontal="center" wrapText="1"/>
    </xf>
    <xf numFmtId="0" fontId="1" fillId="0" borderId="14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10" fontId="1" fillId="0" borderId="15" xfId="0" applyNumberFormat="1" applyFont="1" applyFill="1" applyBorder="1" applyAlignment="1">
      <alignment horizontal="center"/>
    </xf>
    <xf numFmtId="10" fontId="1" fillId="0" borderId="14" xfId="0" applyNumberFormat="1" applyFont="1" applyFill="1" applyBorder="1" applyAlignment="1">
      <alignment horizontal="center"/>
    </xf>
    <xf numFmtId="10" fontId="1" fillId="0" borderId="12" xfId="0" applyNumberFormat="1" applyFont="1" applyFill="1" applyBorder="1" applyAlignment="1">
      <alignment horizontal="center"/>
    </xf>
    <xf numFmtId="10" fontId="1" fillId="0" borderId="19" xfId="0" applyNumberFormat="1" applyFont="1" applyFill="1" applyBorder="1" applyAlignment="1">
      <alignment horizontal="center"/>
    </xf>
    <xf numFmtId="0" fontId="5" fillId="0" borderId="0" xfId="1" applyFont="1" applyFill="1"/>
    <xf numFmtId="0" fontId="1" fillId="0" borderId="22" xfId="0" applyFont="1" applyBorder="1"/>
    <xf numFmtId="49" fontId="4" fillId="0" borderId="45" xfId="0" applyNumberFormat="1" applyFont="1" applyFill="1" applyBorder="1" applyAlignment="1">
      <alignment horizontal="center" textRotation="90" wrapText="1"/>
    </xf>
    <xf numFmtId="0" fontId="5" fillId="0" borderId="21" xfId="0" applyNumberFormat="1" applyFont="1" applyFill="1" applyBorder="1" applyAlignment="1">
      <alignment horizontal="center" textRotation="90" wrapText="1"/>
    </xf>
    <xf numFmtId="0" fontId="8" fillId="0" borderId="11" xfId="0" applyNumberFormat="1" applyFont="1" applyFill="1" applyBorder="1" applyAlignment="1">
      <alignment horizontal="center"/>
    </xf>
    <xf numFmtId="21" fontId="8" fillId="0" borderId="16" xfId="0" applyNumberFormat="1" applyFont="1" applyFill="1" applyBorder="1" applyAlignment="1">
      <alignment horizontal="right"/>
    </xf>
    <xf numFmtId="0" fontId="8" fillId="0" borderId="38" xfId="0" applyNumberFormat="1" applyFont="1" applyFill="1" applyBorder="1" applyAlignment="1">
      <alignment horizontal="center"/>
    </xf>
    <xf numFmtId="0" fontId="1" fillId="0" borderId="31" xfId="0" applyFont="1" applyFill="1" applyBorder="1"/>
    <xf numFmtId="0" fontId="8" fillId="0" borderId="32" xfId="0" applyFont="1" applyFill="1" applyBorder="1"/>
    <xf numFmtId="0" fontId="1" fillId="0" borderId="33" xfId="0" applyFont="1" applyFill="1" applyBorder="1" applyAlignment="1">
      <alignment wrapText="1"/>
    </xf>
    <xf numFmtId="21" fontId="8" fillId="0" borderId="46" xfId="0" applyNumberFormat="1" applyFont="1" applyFill="1" applyBorder="1" applyAlignment="1">
      <alignment horizontal="right"/>
    </xf>
    <xf numFmtId="49" fontId="5" fillId="0" borderId="3" xfId="0" applyNumberFormat="1" applyFont="1" applyFill="1" applyBorder="1" applyAlignment="1">
      <alignment horizontal="center" textRotation="90" wrapText="1"/>
    </xf>
    <xf numFmtId="0" fontId="5" fillId="0" borderId="3" xfId="0" applyNumberFormat="1" applyFont="1" applyFill="1" applyBorder="1" applyAlignment="1">
      <alignment horizontal="center" textRotation="90" wrapText="1"/>
    </xf>
    <xf numFmtId="49" fontId="4" fillId="0" borderId="47" xfId="0" applyNumberFormat="1" applyFont="1" applyFill="1" applyBorder="1" applyAlignment="1">
      <alignment horizontal="center" textRotation="90" wrapText="1"/>
    </xf>
    <xf numFmtId="0" fontId="1" fillId="0" borderId="5" xfId="0" applyFont="1" applyFill="1" applyBorder="1"/>
    <xf numFmtId="49" fontId="5" fillId="0" borderId="20" xfId="0" applyNumberFormat="1" applyFont="1" applyFill="1" applyBorder="1" applyAlignment="1">
      <alignment horizontal="center" textRotation="90" wrapText="1"/>
    </xf>
    <xf numFmtId="0" fontId="8" fillId="0" borderId="21" xfId="0" applyNumberFormat="1" applyFont="1" applyFill="1" applyBorder="1" applyAlignment="1">
      <alignment horizontal="center"/>
    </xf>
    <xf numFmtId="0" fontId="8" fillId="0" borderId="43" xfId="0" applyNumberFormat="1" applyFont="1" applyFill="1" applyBorder="1" applyAlignment="1">
      <alignment horizontal="center"/>
    </xf>
    <xf numFmtId="49" fontId="8" fillId="0" borderId="21" xfId="0" applyNumberFormat="1" applyFont="1" applyFill="1" applyBorder="1" applyAlignment="1">
      <alignment horizontal="center"/>
    </xf>
    <xf numFmtId="0" fontId="1" fillId="0" borderId="21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4" fillId="0" borderId="3" xfId="0" applyFont="1" applyFill="1" applyBorder="1" applyAlignment="1">
      <alignment horizontal="center" textRotation="90" wrapText="1"/>
    </xf>
    <xf numFmtId="21" fontId="8" fillId="0" borderId="21" xfId="0" applyNumberFormat="1" applyFont="1" applyFill="1" applyBorder="1" applyAlignment="1">
      <alignment horizontal="right"/>
    </xf>
    <xf numFmtId="21" fontId="8" fillId="0" borderId="15" xfId="0" applyNumberFormat="1" applyFont="1" applyFill="1" applyBorder="1" applyAlignment="1">
      <alignment horizontal="right"/>
    </xf>
    <xf numFmtId="21" fontId="8" fillId="0" borderId="43" xfId="0" applyNumberFormat="1" applyFont="1" applyFill="1" applyBorder="1" applyAlignment="1">
      <alignment horizontal="right"/>
    </xf>
    <xf numFmtId="0" fontId="8" fillId="0" borderId="21" xfId="0" applyFont="1" applyFill="1" applyBorder="1"/>
    <xf numFmtId="0" fontId="4" fillId="0" borderId="21" xfId="0" applyFont="1" applyBorder="1" applyAlignment="1">
      <alignment horizontal="center" vertical="center"/>
    </xf>
    <xf numFmtId="0" fontId="4" fillId="0" borderId="20" xfId="0" applyFont="1" applyFill="1" applyBorder="1" applyAlignment="1">
      <alignment horizontal="center" textRotation="90" wrapText="1"/>
    </xf>
    <xf numFmtId="0" fontId="5" fillId="0" borderId="3" xfId="0" applyFont="1" applyFill="1" applyBorder="1" applyAlignment="1">
      <alignment wrapText="1"/>
    </xf>
    <xf numFmtId="0" fontId="1" fillId="0" borderId="49" xfId="0" applyFont="1" applyFill="1" applyBorder="1"/>
    <xf numFmtId="1" fontId="4" fillId="0" borderId="3" xfId="0" applyNumberFormat="1" applyFont="1" applyFill="1" applyBorder="1" applyAlignment="1">
      <alignment horizontal="center" vertical="center"/>
    </xf>
    <xf numFmtId="1" fontId="4" fillId="0" borderId="31" xfId="0" applyNumberFormat="1" applyFont="1" applyFill="1" applyBorder="1" applyAlignment="1">
      <alignment horizontal="center" vertical="center"/>
    </xf>
    <xf numFmtId="1" fontId="4" fillId="0" borderId="7" xfId="0" applyNumberFormat="1" applyFont="1" applyFill="1" applyBorder="1" applyAlignment="1">
      <alignment horizontal="center" vertical="center"/>
    </xf>
    <xf numFmtId="21" fontId="8" fillId="0" borderId="6" xfId="0" applyNumberFormat="1" applyFont="1" applyFill="1" applyBorder="1" applyAlignment="1">
      <alignment horizontal="right"/>
    </xf>
    <xf numFmtId="0" fontId="8" fillId="0" borderId="6" xfId="0" applyNumberFormat="1" applyFont="1" applyFill="1" applyBorder="1" applyAlignment="1">
      <alignment horizontal="center"/>
    </xf>
    <xf numFmtId="1" fontId="4" fillId="0" borderId="21" xfId="0" applyNumberFormat="1" applyFont="1" applyFill="1" applyBorder="1" applyAlignment="1">
      <alignment horizontal="center" vertical="center"/>
    </xf>
    <xf numFmtId="1" fontId="4" fillId="0" borderId="45" xfId="0" applyNumberFormat="1" applyFont="1" applyFill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1" fillId="0" borderId="50" xfId="0" applyFont="1" applyFill="1" applyBorder="1"/>
    <xf numFmtId="0" fontId="1" fillId="0" borderId="6" xfId="0" applyFont="1" applyFill="1" applyBorder="1"/>
    <xf numFmtId="0" fontId="0" fillId="0" borderId="31" xfId="0" applyBorder="1"/>
    <xf numFmtId="0" fontId="0" fillId="0" borderId="21" xfId="0" applyBorder="1"/>
    <xf numFmtId="0" fontId="0" fillId="0" borderId="43" xfId="0" applyBorder="1"/>
    <xf numFmtId="0" fontId="1" fillId="0" borderId="51" xfId="0" applyFont="1" applyFill="1" applyBorder="1"/>
    <xf numFmtId="0" fontId="0" fillId="0" borderId="3" xfId="0" applyBorder="1"/>
    <xf numFmtId="0" fontId="5" fillId="0" borderId="51" xfId="0" applyFont="1" applyFill="1" applyBorder="1" applyAlignment="1">
      <alignment textRotation="90" wrapText="1"/>
    </xf>
    <xf numFmtId="49" fontId="8" fillId="0" borderId="31" xfId="0" applyNumberFormat="1" applyFont="1" applyFill="1" applyBorder="1" applyAlignment="1">
      <alignment horizontal="center"/>
    </xf>
    <xf numFmtId="1" fontId="4" fillId="0" borderId="0" xfId="0" applyNumberFormat="1" applyFont="1" applyFill="1" applyAlignment="1">
      <alignment horizontal="center" vertical="center"/>
    </xf>
    <xf numFmtId="1" fontId="4" fillId="0" borderId="49" xfId="0" applyNumberFormat="1" applyFont="1" applyFill="1" applyBorder="1" applyAlignment="1">
      <alignment horizontal="center" vertical="center"/>
    </xf>
    <xf numFmtId="0" fontId="1" fillId="0" borderId="33" xfId="0" applyFont="1" applyFill="1" applyBorder="1"/>
    <xf numFmtId="21" fontId="8" fillId="0" borderId="41" xfId="0" applyNumberFormat="1" applyFont="1" applyFill="1" applyBorder="1"/>
    <xf numFmtId="0" fontId="0" fillId="0" borderId="23" xfId="0" applyBorder="1"/>
    <xf numFmtId="0" fontId="0" fillId="0" borderId="25" xfId="0" applyBorder="1"/>
    <xf numFmtId="0" fontId="0" fillId="0" borderId="35" xfId="0" applyBorder="1"/>
    <xf numFmtId="0" fontId="0" fillId="0" borderId="53" xfId="0" applyBorder="1"/>
    <xf numFmtId="0" fontId="5" fillId="0" borderId="20" xfId="0" applyFont="1" applyFill="1" applyBorder="1" applyAlignment="1">
      <alignment wrapText="1"/>
    </xf>
    <xf numFmtId="0" fontId="8" fillId="0" borderId="13" xfId="0" applyNumberFormat="1" applyFont="1" applyFill="1" applyBorder="1" applyAlignment="1">
      <alignment horizontal="center"/>
    </xf>
    <xf numFmtId="0" fontId="8" fillId="0" borderId="18" xfId="0" applyNumberFormat="1" applyFont="1" applyFill="1" applyBorder="1" applyAlignment="1">
      <alignment horizontal="center"/>
    </xf>
    <xf numFmtId="0" fontId="8" fillId="0" borderId="26" xfId="0" applyNumberFormat="1" applyFont="1" applyFill="1" applyBorder="1" applyAlignment="1">
      <alignment horizontal="center"/>
    </xf>
    <xf numFmtId="49" fontId="4" fillId="0" borderId="20" xfId="0" applyNumberFormat="1" applyFont="1" applyFill="1" applyBorder="1" applyAlignment="1">
      <alignment horizontal="center" textRotation="90" wrapText="1"/>
    </xf>
    <xf numFmtId="21" fontId="8" fillId="0" borderId="6" xfId="0" applyNumberFormat="1" applyFont="1" applyFill="1" applyBorder="1"/>
    <xf numFmtId="49" fontId="5" fillId="0" borderId="51" xfId="0" applyNumberFormat="1" applyFont="1" applyFill="1" applyBorder="1" applyAlignment="1">
      <alignment horizontal="center" textRotation="90" wrapText="1"/>
    </xf>
    <xf numFmtId="0" fontId="8" fillId="0" borderId="29" xfId="0" applyNumberFormat="1" applyFont="1" applyFill="1" applyBorder="1" applyAlignment="1">
      <alignment horizontal="center"/>
    </xf>
    <xf numFmtId="0" fontId="8" fillId="0" borderId="24" xfId="0" applyNumberFormat="1" applyFont="1" applyFill="1" applyBorder="1" applyAlignment="1">
      <alignment horizontal="center"/>
    </xf>
    <xf numFmtId="0" fontId="8" fillId="0" borderId="25" xfId="0" applyNumberFormat="1" applyFont="1" applyFill="1" applyBorder="1" applyAlignment="1">
      <alignment horizontal="center"/>
    </xf>
    <xf numFmtId="1" fontId="4" fillId="0" borderId="54" xfId="0" applyNumberFormat="1" applyFont="1" applyBorder="1" applyAlignment="1">
      <alignment horizontal="center" vertical="center"/>
    </xf>
    <xf numFmtId="1" fontId="4" fillId="0" borderId="45" xfId="0" applyNumberFormat="1" applyFont="1" applyBorder="1" applyAlignment="1">
      <alignment horizontal="center" vertical="center"/>
    </xf>
    <xf numFmtId="1" fontId="4" fillId="0" borderId="48" xfId="0" applyNumberFormat="1" applyFont="1" applyBorder="1" applyAlignment="1">
      <alignment horizontal="center" vertical="center"/>
    </xf>
    <xf numFmtId="1" fontId="4" fillId="0" borderId="43" xfId="0" applyNumberFormat="1" applyFont="1" applyBorder="1" applyAlignment="1">
      <alignment horizontal="center" vertical="center"/>
    </xf>
    <xf numFmtId="1" fontId="4" fillId="0" borderId="21" xfId="0" applyNumberFormat="1" applyFont="1" applyBorder="1" applyAlignment="1">
      <alignment horizontal="center" vertical="center"/>
    </xf>
    <xf numFmtId="1" fontId="4" fillId="0" borderId="31" xfId="0" applyNumberFormat="1" applyFont="1" applyBorder="1" applyAlignment="1">
      <alignment horizontal="center" vertical="center"/>
    </xf>
    <xf numFmtId="0" fontId="0" fillId="0" borderId="32" xfId="0" applyBorder="1"/>
    <xf numFmtId="10" fontId="1" fillId="0" borderId="55" xfId="0" applyNumberFormat="1" applyFont="1" applyFill="1" applyBorder="1"/>
    <xf numFmtId="10" fontId="1" fillId="0" borderId="53" xfId="0" applyNumberFormat="1" applyFont="1" applyFill="1" applyBorder="1"/>
    <xf numFmtId="0" fontId="1" fillId="0" borderId="52" xfId="0" applyFont="1" applyFill="1" applyBorder="1"/>
    <xf numFmtId="49" fontId="8" fillId="0" borderId="43" xfId="0" applyNumberFormat="1" applyFont="1" applyFill="1" applyBorder="1" applyAlignment="1">
      <alignment horizontal="center"/>
    </xf>
    <xf numFmtId="0" fontId="0" fillId="0" borderId="7" xfId="0" applyBorder="1"/>
    <xf numFmtId="1" fontId="4" fillId="0" borderId="56" xfId="0" applyNumberFormat="1" applyFont="1" applyFill="1" applyBorder="1" applyAlignment="1">
      <alignment horizontal="center" vertical="center"/>
    </xf>
    <xf numFmtId="0" fontId="0" fillId="0" borderId="34" xfId="0" applyBorder="1"/>
    <xf numFmtId="0" fontId="0" fillId="0" borderId="55" xfId="0" applyBorder="1"/>
    <xf numFmtId="0" fontId="0" fillId="0" borderId="57" xfId="0" applyBorder="1"/>
    <xf numFmtId="21" fontId="8" fillId="0" borderId="7" xfId="0" applyNumberFormat="1" applyFont="1" applyFill="1" applyBorder="1" applyAlignment="1">
      <alignment horizontal="right"/>
    </xf>
    <xf numFmtId="21" fontId="8" fillId="0" borderId="31" xfId="0" applyNumberFormat="1" applyFont="1" applyFill="1" applyBorder="1" applyAlignment="1">
      <alignment horizontal="right"/>
    </xf>
    <xf numFmtId="0" fontId="8" fillId="0" borderId="24" xfId="0" applyFont="1" applyFill="1" applyBorder="1"/>
    <xf numFmtId="0" fontId="8" fillId="0" borderId="25" xfId="0" applyFont="1" applyFill="1" applyBorder="1"/>
    <xf numFmtId="0" fontId="1" fillId="0" borderId="34" xfId="0" applyFont="1" applyFill="1" applyBorder="1"/>
    <xf numFmtId="0" fontId="1" fillId="0" borderId="55" xfId="0" applyFont="1" applyFill="1" applyBorder="1"/>
    <xf numFmtId="0" fontId="1" fillId="0" borderId="53" xfId="0" applyFont="1" applyFill="1" applyBorder="1" applyAlignment="1">
      <alignment wrapText="1"/>
    </xf>
    <xf numFmtId="0" fontId="8" fillId="0" borderId="49" xfId="0" applyFont="1" applyFill="1" applyBorder="1"/>
    <xf numFmtId="0" fontId="1" fillId="0" borderId="55" xfId="0" applyFont="1" applyFill="1" applyBorder="1" applyAlignment="1">
      <alignment wrapText="1"/>
    </xf>
    <xf numFmtId="0" fontId="1" fillId="0" borderId="57" xfId="0" applyFont="1" applyFill="1" applyBorder="1" applyAlignment="1">
      <alignment wrapText="1"/>
    </xf>
    <xf numFmtId="0" fontId="1" fillId="0" borderId="35" xfId="0" applyFont="1" applyFill="1" applyBorder="1"/>
    <xf numFmtId="0" fontId="0" fillId="0" borderId="29" xfId="0" applyBorder="1"/>
    <xf numFmtId="0" fontId="0" fillId="0" borderId="24" xfId="0" applyBorder="1"/>
    <xf numFmtId="0" fontId="9" fillId="0" borderId="3" xfId="0" applyFont="1" applyBorder="1"/>
    <xf numFmtId="0" fontId="0" fillId="0" borderId="49" xfId="0" applyBorder="1"/>
    <xf numFmtId="0" fontId="0" fillId="0" borderId="5" xfId="0" applyBorder="1"/>
    <xf numFmtId="0" fontId="0" fillId="0" borderId="51" xfId="0" applyBorder="1"/>
    <xf numFmtId="21" fontId="8" fillId="0" borderId="3" xfId="0" applyNumberFormat="1" applyFont="1" applyFill="1" applyBorder="1" applyAlignment="1">
      <alignment horizontal="right"/>
    </xf>
    <xf numFmtId="0" fontId="10" fillId="0" borderId="3" xfId="0" applyFont="1" applyBorder="1"/>
    <xf numFmtId="0" fontId="10" fillId="0" borderId="31" xfId="0" applyFont="1" applyBorder="1"/>
    <xf numFmtId="0" fontId="7" fillId="0" borderId="7" xfId="0" applyFont="1" applyBorder="1"/>
    <xf numFmtId="0" fontId="7" fillId="0" borderId="21" xfId="0" applyFont="1" applyBorder="1"/>
    <xf numFmtId="0" fontId="7" fillId="0" borderId="31" xfId="0" applyFont="1" applyBorder="1"/>
    <xf numFmtId="0" fontId="7" fillId="0" borderId="31" xfId="0" applyFont="1" applyFill="1" applyBorder="1" applyAlignment="1">
      <alignment wrapText="1"/>
    </xf>
    <xf numFmtId="0" fontId="7" fillId="0" borderId="3" xfId="0" applyFont="1" applyBorder="1"/>
    <xf numFmtId="0" fontId="10" fillId="0" borderId="3" xfId="0" applyFont="1" applyFill="1" applyBorder="1" applyAlignment="1">
      <alignment wrapText="1"/>
    </xf>
    <xf numFmtId="0" fontId="10" fillId="0" borderId="31" xfId="0" applyFont="1" applyFill="1" applyBorder="1" applyAlignment="1">
      <alignment wrapText="1"/>
    </xf>
    <xf numFmtId="0" fontId="7" fillId="0" borderId="7" xfId="0" applyFont="1" applyFill="1" applyBorder="1" applyAlignment="1">
      <alignment wrapText="1"/>
    </xf>
    <xf numFmtId="0" fontId="7" fillId="0" borderId="21" xfId="0" applyFont="1" applyFill="1" applyBorder="1" applyAlignment="1">
      <alignment wrapText="1"/>
    </xf>
    <xf numFmtId="0" fontId="0" fillId="0" borderId="14" xfId="0" applyFill="1" applyBorder="1"/>
    <xf numFmtId="0" fontId="0" fillId="0" borderId="40" xfId="0" applyFill="1" applyBorder="1"/>
    <xf numFmtId="49" fontId="4" fillId="0" borderId="5" xfId="0" applyNumberFormat="1" applyFont="1" applyFill="1" applyBorder="1" applyAlignment="1">
      <alignment horizontal="center" textRotation="90" wrapText="1"/>
    </xf>
    <xf numFmtId="49" fontId="8" fillId="0" borderId="23" xfId="0" applyNumberFormat="1" applyFont="1" applyFill="1" applyBorder="1" applyAlignment="1">
      <alignment horizontal="center"/>
    </xf>
    <xf numFmtId="49" fontId="8" fillId="0" borderId="24" xfId="0" applyNumberFormat="1" applyFont="1" applyFill="1" applyBorder="1" applyAlignment="1">
      <alignment horizontal="center"/>
    </xf>
    <xf numFmtId="10" fontId="1" fillId="0" borderId="35" xfId="0" applyNumberFormat="1" applyFont="1" applyFill="1" applyBorder="1"/>
    <xf numFmtId="0" fontId="8" fillId="0" borderId="50" xfId="0" applyNumberFormat="1" applyFont="1" applyFill="1" applyBorder="1" applyAlignment="1">
      <alignment horizontal="center"/>
    </xf>
    <xf numFmtId="0" fontId="8" fillId="0" borderId="52" xfId="0" applyNumberFormat="1" applyFont="1" applyFill="1" applyBorder="1" applyAlignment="1">
      <alignment horizontal="center"/>
    </xf>
    <xf numFmtId="0" fontId="7" fillId="0" borderId="5" xfId="0" applyFont="1" applyBorder="1"/>
    <xf numFmtId="0" fontId="1" fillId="0" borderId="14" xfId="0" applyFont="1" applyBorder="1"/>
    <xf numFmtId="0" fontId="8" fillId="0" borderId="59" xfId="0" applyNumberFormat="1" applyFont="1" applyFill="1" applyBorder="1" applyAlignment="1">
      <alignment horizontal="center"/>
    </xf>
    <xf numFmtId="1" fontId="4" fillId="0" borderId="9" xfId="0" applyNumberFormat="1" applyFont="1" applyFill="1" applyBorder="1" applyAlignment="1">
      <alignment horizontal="center" vertical="center"/>
    </xf>
    <xf numFmtId="0" fontId="1" fillId="0" borderId="16" xfId="0" applyFont="1" applyFill="1" applyBorder="1"/>
    <xf numFmtId="0" fontId="1" fillId="0" borderId="46" xfId="0" applyFont="1" applyFill="1" applyBorder="1"/>
    <xf numFmtId="0" fontId="8" fillId="0" borderId="60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wrapText="1"/>
    </xf>
    <xf numFmtId="0" fontId="5" fillId="0" borderId="2" xfId="0" applyFont="1" applyFill="1" applyBorder="1" applyAlignment="1">
      <alignment textRotation="90" wrapText="1"/>
    </xf>
    <xf numFmtId="0" fontId="5" fillId="0" borderId="7" xfId="0" applyFont="1" applyFill="1" applyBorder="1"/>
    <xf numFmtId="0" fontId="4" fillId="0" borderId="7" xfId="0" applyFont="1" applyFill="1" applyBorder="1" applyAlignment="1">
      <alignment horizontal="center" textRotation="90" wrapText="1"/>
    </xf>
    <xf numFmtId="49" fontId="4" fillId="0" borderId="30" xfId="0" applyNumberFormat="1" applyFont="1" applyFill="1" applyBorder="1" applyAlignment="1">
      <alignment horizontal="center" textRotation="90" wrapText="1"/>
    </xf>
    <xf numFmtId="49" fontId="5" fillId="0" borderId="62" xfId="0" applyNumberFormat="1" applyFont="1" applyFill="1" applyBorder="1" applyAlignment="1">
      <alignment horizontal="center" textRotation="90" wrapText="1"/>
    </xf>
    <xf numFmtId="0" fontId="5" fillId="0" borderId="10" xfId="0" applyFont="1" applyFill="1" applyBorder="1" applyAlignment="1">
      <alignment horizontal="center" textRotation="90" wrapText="1"/>
    </xf>
    <xf numFmtId="0" fontId="5" fillId="0" borderId="56" xfId="0" applyFont="1" applyFill="1" applyBorder="1" applyAlignment="1">
      <alignment horizontal="center" textRotation="90" wrapText="1"/>
    </xf>
    <xf numFmtId="10" fontId="1" fillId="0" borderId="40" xfId="0" applyNumberFormat="1" applyFont="1" applyFill="1" applyBorder="1"/>
    <xf numFmtId="10" fontId="1" fillId="0" borderId="41" xfId="0" applyNumberFormat="1" applyFont="1" applyFill="1" applyBorder="1"/>
    <xf numFmtId="0" fontId="5" fillId="0" borderId="6" xfId="0" applyFont="1" applyFill="1" applyBorder="1" applyAlignment="1">
      <alignment horizontal="center" textRotation="90" wrapText="1"/>
    </xf>
    <xf numFmtId="10" fontId="1" fillId="0" borderId="39" xfId="0" applyNumberFormat="1" applyFont="1" applyFill="1" applyBorder="1"/>
    <xf numFmtId="49" fontId="8" fillId="0" borderId="22" xfId="0" applyNumberFormat="1" applyFont="1" applyFill="1" applyBorder="1"/>
    <xf numFmtId="0" fontId="9" fillId="0" borderId="31" xfId="0" applyFont="1" applyBorder="1"/>
    <xf numFmtId="0" fontId="0" fillId="0" borderId="2" xfId="0" applyBorder="1"/>
    <xf numFmtId="0" fontId="2" fillId="0" borderId="1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/>
    </xf>
    <xf numFmtId="1" fontId="4" fillId="0" borderId="7" xfId="0" applyNumberFormat="1" applyFont="1" applyFill="1" applyBorder="1" applyAlignment="1">
      <alignment horizontal="center" vertical="center"/>
    </xf>
    <xf numFmtId="1" fontId="4" fillId="0" borderId="31" xfId="0" applyNumberFormat="1" applyFont="1" applyFill="1" applyBorder="1" applyAlignment="1">
      <alignment horizontal="center" vertical="center"/>
    </xf>
    <xf numFmtId="0" fontId="2" fillId="0" borderId="44" xfId="1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1" fontId="4" fillId="0" borderId="15" xfId="0" applyNumberFormat="1" applyFont="1" applyFill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1" fontId="4" fillId="0" borderId="31" xfId="0" applyNumberFormat="1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1" fontId="4" fillId="0" borderId="48" xfId="0" applyNumberFormat="1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/>
    </xf>
    <xf numFmtId="1" fontId="4" fillId="0" borderId="8" xfId="0" applyNumberFormat="1" applyFont="1" applyFill="1" applyBorder="1" applyAlignment="1">
      <alignment horizontal="center" vertical="center"/>
    </xf>
    <xf numFmtId="1" fontId="4" fillId="0" borderId="48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" fontId="4" fillId="0" borderId="61" xfId="0" applyNumberFormat="1" applyFont="1" applyFill="1" applyBorder="1" applyAlignment="1">
      <alignment horizontal="center" vertical="center"/>
    </xf>
    <xf numFmtId="1" fontId="4" fillId="0" borderId="58" xfId="0" applyNumberFormat="1" applyFont="1" applyFill="1" applyBorder="1" applyAlignment="1">
      <alignment horizontal="center" vertical="center"/>
    </xf>
    <xf numFmtId="1" fontId="4" fillId="0" borderId="56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2_Протоколы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  <pageSetUpPr fitToPage="1"/>
  </sheetPr>
  <dimension ref="A1:I17"/>
  <sheetViews>
    <sheetView view="pageBreakPreview" zoomScale="85" zoomScaleNormal="70" zoomScaleSheetLayoutView="85" workbookViewId="0">
      <pane xSplit="1" ySplit="4" topLeftCell="B5" activePane="bottomRight" state="frozen"/>
      <selection activeCell="M17" sqref="M17"/>
      <selection pane="topRight" activeCell="M17" sqref="M17"/>
      <selection pane="bottomLeft" activeCell="M17" sqref="M17"/>
      <selection pane="bottomRight" activeCell="L11" sqref="L11"/>
    </sheetView>
  </sheetViews>
  <sheetFormatPr defaultRowHeight="12.75" outlineLevelRow="1" outlineLevelCol="1"/>
  <cols>
    <col min="1" max="1" width="4.28515625" style="6" customWidth="1"/>
    <col min="2" max="2" width="4.42578125" style="6" bestFit="1" customWidth="1"/>
    <col min="3" max="3" width="26" style="6" bestFit="1" customWidth="1"/>
    <col min="4" max="4" width="30" style="23" customWidth="1"/>
    <col min="5" max="5" width="13.42578125" style="17" bestFit="1" customWidth="1"/>
    <col min="6" max="6" width="4.28515625" style="16" customWidth="1"/>
    <col min="7" max="7" width="6.85546875" style="16" customWidth="1"/>
    <col min="8" max="8" width="8.5703125" style="17" customWidth="1" outlineLevel="1"/>
    <col min="9" max="9" width="3.42578125" style="6" customWidth="1"/>
    <col min="10" max="16384" width="9.140625" style="6"/>
  </cols>
  <sheetData>
    <row r="1" spans="1:9" s="1" customFormat="1" ht="54" customHeight="1" thickBot="1">
      <c r="A1" s="296" t="s">
        <v>103</v>
      </c>
      <c r="B1" s="296"/>
      <c r="C1" s="296"/>
      <c r="D1" s="296"/>
      <c r="E1" s="296"/>
      <c r="F1" s="296"/>
      <c r="G1" s="296"/>
      <c r="H1" s="296"/>
      <c r="I1" s="296"/>
    </row>
    <row r="2" spans="1:9" s="3" customFormat="1" ht="13.5" thickTop="1">
      <c r="A2" s="2" t="s">
        <v>1</v>
      </c>
      <c r="C2" s="4"/>
      <c r="I2" s="5" t="s">
        <v>2</v>
      </c>
    </row>
    <row r="3" spans="1:9" ht="75.75" customHeight="1" thickBot="1">
      <c r="A3" s="297" t="s">
        <v>229</v>
      </c>
      <c r="B3" s="297"/>
      <c r="C3" s="297"/>
      <c r="D3" s="297"/>
      <c r="E3" s="297"/>
      <c r="F3" s="297"/>
      <c r="G3" s="297"/>
      <c r="H3" s="297"/>
      <c r="I3" s="297"/>
    </row>
    <row r="4" spans="1:9" ht="120" customHeight="1" thickBot="1">
      <c r="A4" s="8" t="s">
        <v>4</v>
      </c>
      <c r="B4" s="57" t="s">
        <v>6</v>
      </c>
      <c r="C4" s="65" t="s">
        <v>7</v>
      </c>
      <c r="D4" s="61" t="s">
        <v>53</v>
      </c>
      <c r="E4" s="69" t="s">
        <v>8</v>
      </c>
      <c r="F4" s="25" t="s">
        <v>9</v>
      </c>
      <c r="G4" s="74" t="s">
        <v>10</v>
      </c>
      <c r="H4" s="78" t="s">
        <v>11</v>
      </c>
      <c r="I4" s="55" t="s">
        <v>3</v>
      </c>
    </row>
    <row r="5" spans="1:9" ht="15.75" customHeight="1">
      <c r="A5" s="12">
        <v>1</v>
      </c>
      <c r="B5" s="58">
        <v>312</v>
      </c>
      <c r="C5" s="66" t="s">
        <v>89</v>
      </c>
      <c r="D5" s="62" t="s">
        <v>104</v>
      </c>
      <c r="E5" s="70">
        <v>1.9791666666666668E-3</v>
      </c>
      <c r="F5" s="71">
        <v>1</v>
      </c>
      <c r="G5" s="75">
        <v>100</v>
      </c>
      <c r="H5" s="79">
        <v>1</v>
      </c>
      <c r="I5" s="12"/>
    </row>
    <row r="6" spans="1:9" ht="15.75" customHeight="1">
      <c r="A6" s="14">
        <v>2</v>
      </c>
      <c r="B6" s="59">
        <v>313</v>
      </c>
      <c r="C6" s="67" t="s">
        <v>89</v>
      </c>
      <c r="D6" s="63" t="s">
        <v>106</v>
      </c>
      <c r="E6" s="24">
        <v>2.2106481481481478E-3</v>
      </c>
      <c r="F6" s="72">
        <v>2</v>
      </c>
      <c r="G6" s="76">
        <v>95</v>
      </c>
      <c r="H6" s="80">
        <v>1.1169590643274852</v>
      </c>
      <c r="I6" s="13"/>
    </row>
    <row r="7" spans="1:9" ht="15.75" customHeight="1">
      <c r="A7" s="14">
        <v>3</v>
      </c>
      <c r="B7" s="59">
        <v>311</v>
      </c>
      <c r="C7" s="67" t="s">
        <v>89</v>
      </c>
      <c r="D7" s="63" t="s">
        <v>105</v>
      </c>
      <c r="E7" s="24">
        <v>2.4421296296296296E-3</v>
      </c>
      <c r="F7" s="72">
        <v>3</v>
      </c>
      <c r="G7" s="76">
        <v>91</v>
      </c>
      <c r="H7" s="80">
        <v>1.2339181286549707</v>
      </c>
      <c r="I7" s="13"/>
    </row>
    <row r="8" spans="1:9" ht="15.75" customHeight="1">
      <c r="A8" s="14">
        <v>4</v>
      </c>
      <c r="B8" s="59">
        <v>359</v>
      </c>
      <c r="C8" s="67" t="s">
        <v>32</v>
      </c>
      <c r="D8" s="63" t="s">
        <v>108</v>
      </c>
      <c r="E8" s="24">
        <v>2.9398148148148148E-3</v>
      </c>
      <c r="F8" s="72">
        <v>4</v>
      </c>
      <c r="G8" s="76">
        <v>87</v>
      </c>
      <c r="H8" s="80">
        <v>1.4853801169590641</v>
      </c>
      <c r="I8" s="13"/>
    </row>
    <row r="9" spans="1:9" ht="15.75" customHeight="1">
      <c r="A9" s="14">
        <v>5</v>
      </c>
      <c r="B9" s="59">
        <v>363</v>
      </c>
      <c r="C9" s="67" t="s">
        <v>32</v>
      </c>
      <c r="D9" s="63" t="s">
        <v>107</v>
      </c>
      <c r="E9" s="24">
        <v>3.7037037037037034E-3</v>
      </c>
      <c r="F9" s="72">
        <v>5</v>
      </c>
      <c r="G9" s="76">
        <v>83</v>
      </c>
      <c r="H9" s="80">
        <v>1.8713450292397658</v>
      </c>
      <c r="I9" s="13"/>
    </row>
    <row r="10" spans="1:9" ht="15.75" customHeight="1">
      <c r="A10" s="14">
        <v>6</v>
      </c>
      <c r="B10" s="59">
        <v>333</v>
      </c>
      <c r="C10" s="67" t="s">
        <v>201</v>
      </c>
      <c r="D10" s="63" t="s">
        <v>22</v>
      </c>
      <c r="E10" s="24">
        <v>4.386574074074074E-3</v>
      </c>
      <c r="F10" s="72">
        <v>6</v>
      </c>
      <c r="G10" s="76">
        <v>79</v>
      </c>
      <c r="H10" s="80">
        <v>2.2163742690058479</v>
      </c>
      <c r="I10" s="13"/>
    </row>
    <row r="11" spans="1:9" ht="15.75" customHeight="1" thickBot="1">
      <c r="A11" s="47">
        <v>7</v>
      </c>
      <c r="B11" s="60">
        <v>332</v>
      </c>
      <c r="C11" s="68" t="s">
        <v>201</v>
      </c>
      <c r="D11" s="64" t="s">
        <v>16</v>
      </c>
      <c r="E11" s="38">
        <v>4.9537037037037041E-3</v>
      </c>
      <c r="F11" s="73">
        <v>7</v>
      </c>
      <c r="G11" s="77">
        <v>75</v>
      </c>
      <c r="H11" s="81">
        <v>2.5029239766081872</v>
      </c>
      <c r="I11" s="48"/>
    </row>
    <row r="12" spans="1:9" ht="15" outlineLevel="1">
      <c r="B12" s="155" t="s">
        <v>200</v>
      </c>
      <c r="D12" s="11"/>
      <c r="E12" s="15"/>
    </row>
    <row r="13" spans="1:9" s="18" customFormat="1" ht="14.25" outlineLevel="1">
      <c r="A13" s="18" t="s">
        <v>50</v>
      </c>
      <c r="B13" s="19"/>
      <c r="C13" s="19"/>
      <c r="D13" s="20"/>
      <c r="E13" s="15"/>
      <c r="I13" s="6"/>
    </row>
    <row r="14" spans="1:9" s="18" customFormat="1" ht="14.25">
      <c r="A14" s="18" t="s">
        <v>51</v>
      </c>
      <c r="D14" s="21"/>
      <c r="I14" s="6"/>
    </row>
    <row r="15" spans="1:9" s="18" customFormat="1" ht="14.25">
      <c r="D15" s="21"/>
      <c r="I15" s="6"/>
    </row>
    <row r="16" spans="1:9" s="18" customFormat="1" ht="14.25">
      <c r="D16" s="21"/>
      <c r="I16" s="6"/>
    </row>
    <row r="17" spans="4:5">
      <c r="D17" s="22">
        <v>40566.727144907411</v>
      </c>
      <c r="E17" s="6"/>
    </row>
  </sheetData>
  <mergeCells count="2">
    <mergeCell ref="A1:I1"/>
    <mergeCell ref="A3:I3"/>
  </mergeCells>
  <pageMargins left="1.67" right="0.28000000000000003" top="0.39370078740157483" bottom="0.39370078740157483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7">
    <tabColor rgb="FF92D050"/>
    <pageSetUpPr fitToPage="1"/>
  </sheetPr>
  <dimension ref="A1:K29"/>
  <sheetViews>
    <sheetView view="pageBreakPreview" zoomScale="85" zoomScaleNormal="70" zoomScaleSheetLayoutView="85" workbookViewId="0">
      <pane xSplit="1" ySplit="4" topLeftCell="B5" activePane="bottomRight" state="frozen"/>
      <selection activeCell="Q16" sqref="Q16"/>
      <selection pane="topRight" activeCell="Q16" sqref="Q16"/>
      <selection pane="bottomLeft" activeCell="Q16" sqref="Q16"/>
      <selection pane="bottomRight" activeCell="M3" sqref="M3"/>
    </sheetView>
  </sheetViews>
  <sheetFormatPr defaultRowHeight="12.75" outlineLevelRow="1" outlineLevelCol="1"/>
  <cols>
    <col min="1" max="1" width="4.28515625" style="6" customWidth="1"/>
    <col min="2" max="2" width="27.5703125" style="6" customWidth="1"/>
    <col min="3" max="3" width="4.42578125" style="6" bestFit="1" customWidth="1"/>
    <col min="4" max="4" width="20" style="6" bestFit="1" customWidth="1"/>
    <col min="5" max="5" width="5.42578125" style="23" customWidth="1"/>
    <col min="6" max="6" width="3.7109375" style="23" customWidth="1"/>
    <col min="7" max="7" width="13.42578125" style="17" bestFit="1" customWidth="1"/>
    <col min="8" max="8" width="4.28515625" style="16" customWidth="1"/>
    <col min="9" max="9" width="6.85546875" style="16" customWidth="1"/>
    <col min="10" max="10" width="8.5703125" style="17" customWidth="1" outlineLevel="1"/>
    <col min="11" max="11" width="5.85546875" style="6" customWidth="1"/>
    <col min="12" max="16384" width="9.140625" style="6"/>
  </cols>
  <sheetData>
    <row r="1" spans="1:11" s="1" customFormat="1" ht="54" customHeight="1" thickBot="1">
      <c r="A1" s="308" t="s"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</row>
    <row r="2" spans="1:11" s="3" customFormat="1" ht="13.5" thickTop="1">
      <c r="A2" s="44" t="s">
        <v>1</v>
      </c>
      <c r="B2" s="4"/>
      <c r="D2" s="4"/>
      <c r="J2" s="45" t="s">
        <v>2</v>
      </c>
    </row>
    <row r="3" spans="1:11" ht="75.75" customHeight="1" thickBot="1">
      <c r="A3" s="309" t="s">
        <v>220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</row>
    <row r="4" spans="1:11" ht="120" customHeight="1" thickBot="1">
      <c r="A4" s="112" t="s">
        <v>4</v>
      </c>
      <c r="B4" s="7" t="s">
        <v>53</v>
      </c>
      <c r="C4" s="9" t="s">
        <v>6</v>
      </c>
      <c r="D4" s="118" t="s">
        <v>7</v>
      </c>
      <c r="E4" s="102" t="s">
        <v>186</v>
      </c>
      <c r="F4" s="82" t="s">
        <v>187</v>
      </c>
      <c r="G4" s="119" t="s">
        <v>8</v>
      </c>
      <c r="H4" s="121" t="s">
        <v>9</v>
      </c>
      <c r="I4" s="74" t="s">
        <v>10</v>
      </c>
      <c r="J4" s="78" t="s">
        <v>11</v>
      </c>
      <c r="K4" s="54" t="s">
        <v>188</v>
      </c>
    </row>
    <row r="5" spans="1:11" ht="15.75" customHeight="1">
      <c r="A5" s="40">
        <v>1</v>
      </c>
      <c r="B5" s="113" t="s">
        <v>84</v>
      </c>
      <c r="C5" s="114">
        <v>268</v>
      </c>
      <c r="D5" s="113" t="s">
        <v>57</v>
      </c>
      <c r="E5" s="108">
        <v>1</v>
      </c>
      <c r="F5" s="66">
        <v>10</v>
      </c>
      <c r="G5" s="120">
        <v>1.1921296296296296E-3</v>
      </c>
      <c r="H5" s="71">
        <v>1</v>
      </c>
      <c r="I5" s="75">
        <v>100</v>
      </c>
      <c r="J5" s="122">
        <v>1</v>
      </c>
      <c r="K5" s="149" t="s">
        <v>195</v>
      </c>
    </row>
    <row r="6" spans="1:11" ht="15.75" customHeight="1">
      <c r="A6" s="35">
        <v>2</v>
      </c>
      <c r="B6" s="32" t="s">
        <v>85</v>
      </c>
      <c r="C6" s="115">
        <v>224</v>
      </c>
      <c r="D6" s="32" t="s">
        <v>64</v>
      </c>
      <c r="E6" s="99">
        <v>1</v>
      </c>
      <c r="F6" s="67">
        <v>10</v>
      </c>
      <c r="G6" s="103">
        <v>1.261574074074074E-3</v>
      </c>
      <c r="H6" s="96">
        <v>2</v>
      </c>
      <c r="I6" s="76">
        <v>95</v>
      </c>
      <c r="J6" s="122">
        <v>1.058252427184466</v>
      </c>
      <c r="K6" s="148" t="s">
        <v>195</v>
      </c>
    </row>
    <row r="7" spans="1:11" ht="15.75" customHeight="1">
      <c r="A7" s="35">
        <v>3</v>
      </c>
      <c r="B7" s="32" t="s">
        <v>86</v>
      </c>
      <c r="C7" s="115">
        <v>280</v>
      </c>
      <c r="D7" s="32" t="s">
        <v>32</v>
      </c>
      <c r="E7" s="99">
        <v>1</v>
      </c>
      <c r="F7" s="67">
        <v>10</v>
      </c>
      <c r="G7" s="103">
        <v>1.3773148148148147E-3</v>
      </c>
      <c r="H7" s="96">
        <v>3</v>
      </c>
      <c r="I7" s="76">
        <v>91</v>
      </c>
      <c r="J7" s="122">
        <v>1.1553398058252426</v>
      </c>
      <c r="K7" s="148" t="s">
        <v>199</v>
      </c>
    </row>
    <row r="8" spans="1:11" ht="15.75" customHeight="1">
      <c r="A8" s="35">
        <v>4</v>
      </c>
      <c r="B8" s="32" t="s">
        <v>189</v>
      </c>
      <c r="C8" s="115">
        <v>267</v>
      </c>
      <c r="D8" s="32" t="s">
        <v>20</v>
      </c>
      <c r="E8" s="99">
        <v>1</v>
      </c>
      <c r="F8" s="67">
        <v>10</v>
      </c>
      <c r="G8" s="103">
        <v>1.423611111111111E-3</v>
      </c>
      <c r="H8" s="96">
        <v>4</v>
      </c>
      <c r="I8" s="76">
        <v>87</v>
      </c>
      <c r="J8" s="122">
        <v>1.1941747572815533</v>
      </c>
      <c r="K8" s="148" t="s">
        <v>199</v>
      </c>
    </row>
    <row r="9" spans="1:11" ht="15.75" customHeight="1">
      <c r="A9" s="35">
        <v>5</v>
      </c>
      <c r="B9" s="32" t="s">
        <v>87</v>
      </c>
      <c r="C9" s="115">
        <v>258</v>
      </c>
      <c r="D9" s="32" t="s">
        <v>28</v>
      </c>
      <c r="E9" s="99" t="s">
        <v>190</v>
      </c>
      <c r="F9" s="67">
        <v>0</v>
      </c>
      <c r="G9" s="103">
        <v>1.5972222222222221E-3</v>
      </c>
      <c r="H9" s="96">
        <v>5</v>
      </c>
      <c r="I9" s="76">
        <v>83</v>
      </c>
      <c r="J9" s="122">
        <v>1.3398058252427185</v>
      </c>
      <c r="K9" s="148" t="s">
        <v>199</v>
      </c>
    </row>
    <row r="10" spans="1:11" ht="15.75" customHeight="1">
      <c r="A10" s="35">
        <v>6</v>
      </c>
      <c r="B10" s="32" t="s">
        <v>88</v>
      </c>
      <c r="C10" s="115">
        <v>208</v>
      </c>
      <c r="D10" s="32" t="s">
        <v>89</v>
      </c>
      <c r="E10" s="117" t="s">
        <v>191</v>
      </c>
      <c r="F10" s="101">
        <v>30</v>
      </c>
      <c r="G10" s="103">
        <v>1.5972222222222221E-3</v>
      </c>
      <c r="H10" s="96">
        <v>5</v>
      </c>
      <c r="I10" s="76">
        <v>83</v>
      </c>
      <c r="J10" s="122">
        <v>1.3398058252427185</v>
      </c>
      <c r="K10" s="148" t="s">
        <v>199</v>
      </c>
    </row>
    <row r="11" spans="1:11" ht="15.75" customHeight="1">
      <c r="A11" s="35">
        <v>7</v>
      </c>
      <c r="B11" s="32" t="s">
        <v>90</v>
      </c>
      <c r="C11" s="115">
        <v>214</v>
      </c>
      <c r="D11" s="32" t="s">
        <v>35</v>
      </c>
      <c r="E11" s="99">
        <v>2</v>
      </c>
      <c r="F11" s="67">
        <v>3</v>
      </c>
      <c r="G11" s="103">
        <v>1.736111111111111E-3</v>
      </c>
      <c r="H11" s="96">
        <v>7</v>
      </c>
      <c r="I11" s="76">
        <v>75</v>
      </c>
      <c r="J11" s="122">
        <v>1.4563106796116505</v>
      </c>
      <c r="K11" s="148" t="s">
        <v>199</v>
      </c>
    </row>
    <row r="12" spans="1:11" ht="15.75" customHeight="1">
      <c r="A12" s="35">
        <v>8</v>
      </c>
      <c r="B12" s="32" t="s">
        <v>91</v>
      </c>
      <c r="C12" s="115">
        <v>204</v>
      </c>
      <c r="D12" s="32" t="s">
        <v>60</v>
      </c>
      <c r="E12" s="99" t="s">
        <v>190</v>
      </c>
      <c r="F12" s="67">
        <v>0</v>
      </c>
      <c r="G12" s="103">
        <v>2.0138888888888888E-3</v>
      </c>
      <c r="H12" s="96">
        <v>8</v>
      </c>
      <c r="I12" s="76">
        <v>72</v>
      </c>
      <c r="J12" s="122">
        <v>1.6893203883495147</v>
      </c>
      <c r="K12" s="13"/>
    </row>
    <row r="13" spans="1:11" ht="15.75" customHeight="1">
      <c r="A13" s="35">
        <v>9</v>
      </c>
      <c r="B13" s="32" t="s">
        <v>27</v>
      </c>
      <c r="C13" s="115">
        <v>256</v>
      </c>
      <c r="D13" s="32" t="s">
        <v>28</v>
      </c>
      <c r="E13" s="99" t="s">
        <v>190</v>
      </c>
      <c r="F13" s="67">
        <v>0</v>
      </c>
      <c r="G13" s="103">
        <v>2.0254629629629629E-3</v>
      </c>
      <c r="H13" s="96">
        <v>9</v>
      </c>
      <c r="I13" s="76">
        <v>69</v>
      </c>
      <c r="J13" s="122">
        <v>1.6990291262135921</v>
      </c>
      <c r="K13" s="13"/>
    </row>
    <row r="14" spans="1:11" ht="15.75" customHeight="1">
      <c r="A14" s="35">
        <v>10</v>
      </c>
      <c r="B14" s="32" t="s">
        <v>92</v>
      </c>
      <c r="C14" s="115">
        <v>266</v>
      </c>
      <c r="D14" s="32" t="s">
        <v>20</v>
      </c>
      <c r="E14" s="99">
        <v>1</v>
      </c>
      <c r="F14" s="67">
        <v>10</v>
      </c>
      <c r="G14" s="103">
        <v>2.1180555555555553E-3</v>
      </c>
      <c r="H14" s="96">
        <v>10</v>
      </c>
      <c r="I14" s="76">
        <v>66</v>
      </c>
      <c r="J14" s="122">
        <v>1.7766990291262135</v>
      </c>
      <c r="K14" s="13"/>
    </row>
    <row r="15" spans="1:11" ht="15.75" customHeight="1">
      <c r="A15" s="35">
        <v>11</v>
      </c>
      <c r="B15" s="32" t="s">
        <v>93</v>
      </c>
      <c r="C15" s="115">
        <v>281</v>
      </c>
      <c r="D15" s="32" t="s">
        <v>32</v>
      </c>
      <c r="E15" s="99" t="s">
        <v>190</v>
      </c>
      <c r="F15" s="67">
        <v>0</v>
      </c>
      <c r="G15" s="103">
        <v>2.4074074074074076E-3</v>
      </c>
      <c r="H15" s="96">
        <v>11</v>
      </c>
      <c r="I15" s="76">
        <v>63</v>
      </c>
      <c r="J15" s="122">
        <v>2.0194174757281558</v>
      </c>
      <c r="K15" s="13"/>
    </row>
    <row r="16" spans="1:11" ht="15.75" customHeight="1">
      <c r="A16" s="35">
        <v>12</v>
      </c>
      <c r="B16" s="32" t="s">
        <v>94</v>
      </c>
      <c r="C16" s="115">
        <v>205</v>
      </c>
      <c r="D16" s="32" t="s">
        <v>60</v>
      </c>
      <c r="E16" s="99" t="s">
        <v>190</v>
      </c>
      <c r="F16" s="67">
        <v>0</v>
      </c>
      <c r="G16" s="103">
        <v>2.5810185185185185E-3</v>
      </c>
      <c r="H16" s="96">
        <v>12</v>
      </c>
      <c r="I16" s="76">
        <v>60</v>
      </c>
      <c r="J16" s="122">
        <v>2.1650485436893203</v>
      </c>
      <c r="K16" s="13"/>
    </row>
    <row r="17" spans="1:11" ht="15.75" customHeight="1">
      <c r="A17" s="35">
        <v>13</v>
      </c>
      <c r="B17" s="32" t="s">
        <v>95</v>
      </c>
      <c r="C17" s="115">
        <v>427</v>
      </c>
      <c r="D17" s="32" t="s">
        <v>96</v>
      </c>
      <c r="E17" s="99">
        <v>3</v>
      </c>
      <c r="F17" s="67">
        <v>1</v>
      </c>
      <c r="G17" s="103">
        <v>3.0555555555555557E-3</v>
      </c>
      <c r="H17" s="96">
        <v>13</v>
      </c>
      <c r="I17" s="76">
        <v>57</v>
      </c>
      <c r="J17" s="122">
        <v>2.563106796116505</v>
      </c>
      <c r="K17" s="13"/>
    </row>
    <row r="18" spans="1:11">
      <c r="A18" s="35">
        <v>14</v>
      </c>
      <c r="B18" s="32" t="s">
        <v>97</v>
      </c>
      <c r="C18" s="115">
        <v>262</v>
      </c>
      <c r="D18" s="32" t="s">
        <v>66</v>
      </c>
      <c r="E18" s="99" t="s">
        <v>190</v>
      </c>
      <c r="F18" s="67">
        <v>0</v>
      </c>
      <c r="G18" s="103">
        <v>4.6643518518518518E-3</v>
      </c>
      <c r="H18" s="96">
        <v>14</v>
      </c>
      <c r="I18" s="76">
        <v>54</v>
      </c>
      <c r="J18" s="122">
        <v>3.912621359223301</v>
      </c>
      <c r="K18" s="13"/>
    </row>
    <row r="19" spans="1:11">
      <c r="A19" s="35">
        <v>15</v>
      </c>
      <c r="B19" s="32" t="s">
        <v>98</v>
      </c>
      <c r="C19" s="115">
        <v>230</v>
      </c>
      <c r="D19" s="32" t="s">
        <v>99</v>
      </c>
      <c r="E19" s="99" t="s">
        <v>190</v>
      </c>
      <c r="F19" s="67">
        <v>0</v>
      </c>
      <c r="G19" s="103">
        <v>4.8148148148148152E-3</v>
      </c>
      <c r="H19" s="96">
        <v>15</v>
      </c>
      <c r="I19" s="76">
        <v>51</v>
      </c>
      <c r="J19" s="122">
        <v>3.9965137614678898</v>
      </c>
      <c r="K19" s="13"/>
    </row>
    <row r="20" spans="1:11">
      <c r="A20" s="35">
        <v>16</v>
      </c>
      <c r="B20" s="32" t="s">
        <v>100</v>
      </c>
      <c r="C20" s="115">
        <v>229</v>
      </c>
      <c r="D20" s="32" t="s">
        <v>99</v>
      </c>
      <c r="E20" s="99" t="s">
        <v>190</v>
      </c>
      <c r="F20" s="67">
        <v>0</v>
      </c>
      <c r="G20" s="103" t="s">
        <v>54</v>
      </c>
      <c r="H20" s="27" t="s">
        <v>43</v>
      </c>
      <c r="I20" s="76"/>
      <c r="J20" s="122"/>
      <c r="K20" s="13"/>
    </row>
    <row r="21" spans="1:11">
      <c r="A21" s="35">
        <v>17</v>
      </c>
      <c r="B21" s="32" t="s">
        <v>185</v>
      </c>
      <c r="C21" s="115">
        <v>257</v>
      </c>
      <c r="D21" s="32" t="s">
        <v>28</v>
      </c>
      <c r="E21" s="99" t="s">
        <v>190</v>
      </c>
      <c r="F21" s="67">
        <v>0</v>
      </c>
      <c r="G21" s="103" t="s">
        <v>54</v>
      </c>
      <c r="H21" s="27" t="s">
        <v>43</v>
      </c>
      <c r="I21" s="76"/>
      <c r="J21" s="122"/>
      <c r="K21" s="13"/>
    </row>
    <row r="22" spans="1:11">
      <c r="A22" s="35">
        <v>18</v>
      </c>
      <c r="B22" s="32" t="s">
        <v>101</v>
      </c>
      <c r="C22" s="115">
        <v>264</v>
      </c>
      <c r="D22" s="32" t="s">
        <v>66</v>
      </c>
      <c r="E22" s="99" t="s">
        <v>190</v>
      </c>
      <c r="F22" s="67">
        <v>0</v>
      </c>
      <c r="G22" s="103" t="s">
        <v>54</v>
      </c>
      <c r="H22" s="27" t="s">
        <v>43</v>
      </c>
      <c r="I22" s="76"/>
      <c r="J22" s="122"/>
      <c r="K22" s="13"/>
    </row>
    <row r="23" spans="1:11" ht="13.5" thickBot="1">
      <c r="A23" s="37">
        <v>19</v>
      </c>
      <c r="B23" s="33" t="s">
        <v>102</v>
      </c>
      <c r="C23" s="116">
        <v>277</v>
      </c>
      <c r="D23" s="33" t="s">
        <v>57</v>
      </c>
      <c r="E23" s="100" t="s">
        <v>190</v>
      </c>
      <c r="F23" s="68">
        <v>0</v>
      </c>
      <c r="G23" s="104" t="s">
        <v>54</v>
      </c>
      <c r="H23" s="28" t="s">
        <v>43</v>
      </c>
      <c r="I23" s="77"/>
      <c r="J23" s="123"/>
      <c r="K23" s="48"/>
    </row>
    <row r="24" spans="1:11" outlineLevel="1">
      <c r="D24" s="6" t="s">
        <v>49</v>
      </c>
      <c r="F24" s="23">
        <v>166</v>
      </c>
      <c r="G24" s="15"/>
    </row>
    <row r="25" spans="1:11" s="18" customFormat="1" ht="14.25" outlineLevel="1">
      <c r="A25" s="18" t="s">
        <v>50</v>
      </c>
      <c r="B25" s="6"/>
      <c r="C25" s="19"/>
      <c r="D25" s="19"/>
      <c r="E25" s="23"/>
      <c r="F25" s="23"/>
      <c r="G25" s="15"/>
    </row>
    <row r="26" spans="1:11" s="18" customFormat="1" ht="14.25">
      <c r="A26" s="18" t="s">
        <v>51</v>
      </c>
      <c r="B26" s="6"/>
      <c r="E26" s="23"/>
      <c r="F26" s="23"/>
    </row>
    <row r="27" spans="1:11" s="18" customFormat="1" ht="14.25">
      <c r="B27" s="6"/>
      <c r="E27" s="23"/>
      <c r="F27" s="23"/>
    </row>
    <row r="28" spans="1:11" s="18" customFormat="1" ht="14.25">
      <c r="B28" s="6"/>
      <c r="E28" s="23"/>
      <c r="F28" s="23"/>
    </row>
    <row r="29" spans="1:11">
      <c r="G29" s="6"/>
    </row>
  </sheetData>
  <mergeCells count="2">
    <mergeCell ref="A1:K1"/>
    <mergeCell ref="A3:K3"/>
  </mergeCells>
  <pageMargins left="1.67" right="0.28000000000000003" top="0.39370078740157483" bottom="0.39370078740157483" header="0.51181102362204722" footer="0.51181102362204722"/>
  <pageSetup paperSize="9" scale="94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8">
    <tabColor rgb="FF92D050"/>
    <pageSetUpPr fitToPage="1"/>
  </sheetPr>
  <dimension ref="A1:H19"/>
  <sheetViews>
    <sheetView view="pageBreakPreview" zoomScale="85" zoomScaleNormal="70" zoomScaleSheetLayoutView="85" workbookViewId="0">
      <pane xSplit="1" ySplit="4" topLeftCell="B5" activePane="bottomRight" state="frozen"/>
      <selection activeCell="Q16" sqref="Q16"/>
      <selection pane="topRight" activeCell="Q16" sqref="Q16"/>
      <selection pane="bottomLeft" activeCell="Q16" sqref="Q16"/>
      <selection pane="bottomRight" activeCell="B5" sqref="B5:B7"/>
    </sheetView>
  </sheetViews>
  <sheetFormatPr defaultRowHeight="12.75" outlineLevelRow="1" outlineLevelCol="1"/>
  <cols>
    <col min="1" max="1" width="4.28515625" style="6" customWidth="1"/>
    <col min="2" max="2" width="18.7109375" style="6" customWidth="1"/>
    <col min="3" max="3" width="4.42578125" style="6" bestFit="1" customWidth="1"/>
    <col min="4" max="4" width="26.140625" style="6" customWidth="1"/>
    <col min="5" max="5" width="13.42578125" style="17" bestFit="1" customWidth="1"/>
    <col min="6" max="6" width="4.28515625" style="16" customWidth="1"/>
    <col min="7" max="7" width="6.85546875" style="16" customWidth="1"/>
    <col min="8" max="8" width="8.5703125" style="17" customWidth="1" outlineLevel="1"/>
    <col min="9" max="16384" width="9.140625" style="6"/>
  </cols>
  <sheetData>
    <row r="1" spans="1:8" s="1" customFormat="1" ht="54" customHeight="1" thickBot="1">
      <c r="A1" s="296" t="s">
        <v>0</v>
      </c>
      <c r="B1" s="296"/>
      <c r="C1" s="296"/>
      <c r="D1" s="296"/>
      <c r="E1" s="296"/>
      <c r="F1" s="296"/>
      <c r="G1" s="296"/>
      <c r="H1" s="296"/>
    </row>
    <row r="2" spans="1:8" s="3" customFormat="1" ht="13.5" thickTop="1">
      <c r="A2" s="2" t="s">
        <v>1</v>
      </c>
      <c r="B2" s="4"/>
      <c r="D2" s="4"/>
      <c r="H2" s="5" t="s">
        <v>2</v>
      </c>
    </row>
    <row r="3" spans="1:8" ht="75.75" customHeight="1" thickBot="1">
      <c r="A3" s="297" t="s">
        <v>219</v>
      </c>
      <c r="B3" s="297"/>
      <c r="C3" s="297"/>
      <c r="D3" s="297"/>
      <c r="E3" s="297"/>
      <c r="F3" s="297"/>
      <c r="G3" s="297"/>
      <c r="H3" s="297"/>
    </row>
    <row r="4" spans="1:8" ht="120" customHeight="1" thickBot="1">
      <c r="A4" s="29" t="s">
        <v>4</v>
      </c>
      <c r="B4" s="41" t="s">
        <v>5</v>
      </c>
      <c r="C4" s="42" t="s">
        <v>6</v>
      </c>
      <c r="D4" s="65" t="s">
        <v>7</v>
      </c>
      <c r="E4" s="125" t="s">
        <v>8</v>
      </c>
      <c r="F4" s="25" t="s">
        <v>9</v>
      </c>
      <c r="G4" s="128" t="s">
        <v>10</v>
      </c>
      <c r="H4" s="78" t="s">
        <v>11</v>
      </c>
    </row>
    <row r="5" spans="1:8" ht="15.75" customHeight="1">
      <c r="A5" s="34">
        <v>1</v>
      </c>
      <c r="B5" s="31" t="s">
        <v>55</v>
      </c>
      <c r="C5" s="124">
        <v>279</v>
      </c>
      <c r="D5" s="31" t="s">
        <v>32</v>
      </c>
      <c r="E5" s="126">
        <v>1.5277777777777779E-3</v>
      </c>
      <c r="F5" s="26">
        <v>1</v>
      </c>
      <c r="G5" s="129">
        <v>100</v>
      </c>
      <c r="H5" s="130">
        <v>1</v>
      </c>
    </row>
    <row r="6" spans="1:8" ht="15.75" customHeight="1">
      <c r="A6" s="34">
        <v>2</v>
      </c>
      <c r="B6" s="32" t="s">
        <v>56</v>
      </c>
      <c r="C6" s="115">
        <v>271</v>
      </c>
      <c r="D6" s="32" t="s">
        <v>57</v>
      </c>
      <c r="E6" s="103">
        <v>1.9675925925925928E-3</v>
      </c>
      <c r="F6" s="26" t="s">
        <v>15</v>
      </c>
      <c r="G6" s="76">
        <v>95</v>
      </c>
      <c r="H6" s="80">
        <v>1.2878787878787881</v>
      </c>
    </row>
    <row r="7" spans="1:8" ht="15.75" customHeight="1">
      <c r="A7" s="34">
        <v>3</v>
      </c>
      <c r="B7" s="32" t="s">
        <v>58</v>
      </c>
      <c r="C7" s="115">
        <v>278</v>
      </c>
      <c r="D7" s="32" t="s">
        <v>57</v>
      </c>
      <c r="E7" s="103">
        <v>3.9583333333333337E-3</v>
      </c>
      <c r="F7" s="26" t="s">
        <v>17</v>
      </c>
      <c r="G7" s="76">
        <v>91</v>
      </c>
      <c r="H7" s="80">
        <v>2.5909090909090908</v>
      </c>
    </row>
    <row r="8" spans="1:8" ht="15.75" customHeight="1">
      <c r="A8" s="34">
        <v>4</v>
      </c>
      <c r="B8" s="32" t="s">
        <v>59</v>
      </c>
      <c r="C8" s="115">
        <v>203</v>
      </c>
      <c r="D8" s="32" t="s">
        <v>60</v>
      </c>
      <c r="E8" s="103">
        <v>4.363425925925926E-3</v>
      </c>
      <c r="F8" s="26" t="s">
        <v>19</v>
      </c>
      <c r="G8" s="76">
        <v>87</v>
      </c>
      <c r="H8" s="80">
        <v>2.856060606060606</v>
      </c>
    </row>
    <row r="9" spans="1:8" ht="15.75" customHeight="1">
      <c r="A9" s="34">
        <v>5</v>
      </c>
      <c r="B9" s="32" t="s">
        <v>61</v>
      </c>
      <c r="C9" s="115">
        <v>275</v>
      </c>
      <c r="D9" s="32" t="s">
        <v>57</v>
      </c>
      <c r="E9" s="103">
        <v>5.208333333333333E-3</v>
      </c>
      <c r="F9" s="26" t="s">
        <v>21</v>
      </c>
      <c r="G9" s="76">
        <v>83</v>
      </c>
      <c r="H9" s="80">
        <v>3.4090909090909087</v>
      </c>
    </row>
    <row r="10" spans="1:8" ht="15.75" customHeight="1">
      <c r="A10" s="34">
        <v>6</v>
      </c>
      <c r="B10" s="32" t="s">
        <v>62</v>
      </c>
      <c r="C10" s="115">
        <v>207</v>
      </c>
      <c r="D10" s="32" t="s">
        <v>60</v>
      </c>
      <c r="E10" s="103" t="s">
        <v>54</v>
      </c>
      <c r="F10" s="96">
        <v>6</v>
      </c>
      <c r="G10" s="76"/>
      <c r="H10" s="80"/>
    </row>
    <row r="11" spans="1:8" ht="15.75" customHeight="1">
      <c r="A11" s="34">
        <v>7</v>
      </c>
      <c r="B11" s="32" t="s">
        <v>63</v>
      </c>
      <c r="C11" s="115">
        <v>227</v>
      </c>
      <c r="D11" s="32" t="s">
        <v>64</v>
      </c>
      <c r="E11" s="103" t="s">
        <v>54</v>
      </c>
      <c r="F11" s="72">
        <v>6</v>
      </c>
      <c r="G11" s="76"/>
      <c r="H11" s="80"/>
    </row>
    <row r="12" spans="1:8" ht="15.75" customHeight="1">
      <c r="A12" s="34">
        <v>8</v>
      </c>
      <c r="B12" s="32" t="s">
        <v>65</v>
      </c>
      <c r="C12" s="115">
        <v>263</v>
      </c>
      <c r="D12" s="32" t="s">
        <v>66</v>
      </c>
      <c r="E12" s="103" t="s">
        <v>54</v>
      </c>
      <c r="F12" s="72">
        <v>6</v>
      </c>
      <c r="G12" s="76"/>
      <c r="H12" s="80"/>
    </row>
    <row r="13" spans="1:8" ht="15.75" customHeight="1" thickBot="1">
      <c r="A13" s="43">
        <v>9</v>
      </c>
      <c r="B13" s="33" t="s">
        <v>67</v>
      </c>
      <c r="C13" s="116">
        <v>272</v>
      </c>
      <c r="D13" s="33" t="s">
        <v>57</v>
      </c>
      <c r="E13" s="104" t="s">
        <v>54</v>
      </c>
      <c r="F13" s="73">
        <v>6</v>
      </c>
      <c r="G13" s="77"/>
      <c r="H13" s="81"/>
    </row>
    <row r="14" spans="1:8" ht="15" outlineLevel="1">
      <c r="A14" s="155" t="s">
        <v>200</v>
      </c>
      <c r="E14" s="15"/>
    </row>
    <row r="15" spans="1:8" s="18" customFormat="1" ht="14.25" outlineLevel="1">
      <c r="A15" s="18" t="s">
        <v>50</v>
      </c>
      <c r="B15" s="6"/>
      <c r="C15" s="19"/>
      <c r="D15" s="19"/>
      <c r="E15" s="15"/>
    </row>
    <row r="16" spans="1:8" s="18" customFormat="1" ht="14.25">
      <c r="A16" s="18" t="s">
        <v>51</v>
      </c>
      <c r="B16" s="6"/>
    </row>
    <row r="17" spans="2:5" s="18" customFormat="1" ht="14.25">
      <c r="B17" s="6"/>
    </row>
    <row r="18" spans="2:5" s="18" customFormat="1" ht="14.25">
      <c r="B18" s="6"/>
    </row>
    <row r="19" spans="2:5">
      <c r="E19" s="6"/>
    </row>
  </sheetData>
  <mergeCells count="2">
    <mergeCell ref="A1:H1"/>
    <mergeCell ref="A3:H3"/>
  </mergeCells>
  <pageMargins left="1.67" right="0.28000000000000003" top="0.39370078740157483" bottom="0.39370078740157483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I33"/>
  <sheetViews>
    <sheetView view="pageBreakPreview" zoomScale="85" zoomScaleNormal="85" zoomScaleSheetLayoutView="85" workbookViewId="0">
      <selection activeCell="C15" sqref="C15"/>
    </sheetView>
  </sheetViews>
  <sheetFormatPr defaultRowHeight="12.75" outlineLevelRow="1"/>
  <cols>
    <col min="1" max="1" width="4.140625" customWidth="1"/>
    <col min="2" max="2" width="4.85546875" customWidth="1"/>
    <col min="3" max="3" width="21.7109375" customWidth="1"/>
    <col min="4" max="4" width="27.85546875" bestFit="1" customWidth="1"/>
    <col min="7" max="7" width="7" customWidth="1"/>
    <col min="8" max="8" width="10.42578125" bestFit="1" customWidth="1"/>
  </cols>
  <sheetData>
    <row r="1" spans="1:9" s="1" customFormat="1" ht="54" customHeight="1" thickBot="1">
      <c r="A1" s="296" t="s">
        <v>103</v>
      </c>
      <c r="B1" s="296"/>
      <c r="C1" s="296"/>
      <c r="D1" s="296"/>
      <c r="E1" s="296"/>
      <c r="F1" s="296"/>
      <c r="G1" s="296"/>
      <c r="H1" s="296"/>
      <c r="I1" s="296"/>
    </row>
    <row r="2" spans="1:9" s="3" customFormat="1" ht="13.5" thickTop="1">
      <c r="A2" s="2" t="s">
        <v>1</v>
      </c>
      <c r="B2" s="4"/>
      <c r="I2" s="5" t="s">
        <v>2</v>
      </c>
    </row>
    <row r="3" spans="1:9" s="6" customFormat="1" ht="75" customHeight="1" thickBot="1">
      <c r="A3" s="297" t="s">
        <v>218</v>
      </c>
      <c r="B3" s="297"/>
      <c r="C3" s="297"/>
      <c r="D3" s="297"/>
      <c r="E3" s="297"/>
      <c r="F3" s="297"/>
      <c r="G3" s="297"/>
      <c r="H3" s="297"/>
      <c r="I3" s="297"/>
    </row>
    <row r="4" spans="1:9" s="6" customFormat="1" ht="120" customHeight="1" thickBot="1">
      <c r="A4" s="29" t="s">
        <v>4</v>
      </c>
      <c r="B4" s="41" t="s">
        <v>6</v>
      </c>
      <c r="C4" s="184" t="s">
        <v>7</v>
      </c>
      <c r="D4" s="195" t="s">
        <v>53</v>
      </c>
      <c r="E4" s="82" t="s">
        <v>8</v>
      </c>
      <c r="F4" s="25" t="s">
        <v>9</v>
      </c>
      <c r="G4" s="128" t="s">
        <v>10</v>
      </c>
      <c r="H4" s="158" t="s">
        <v>204</v>
      </c>
      <c r="I4" s="157" t="s">
        <v>205</v>
      </c>
    </row>
    <row r="5" spans="1:9" s="6" customFormat="1" ht="14.25">
      <c r="A5" s="40">
        <v>1</v>
      </c>
      <c r="B5" s="113">
        <v>268</v>
      </c>
      <c r="C5" s="255" t="s">
        <v>57</v>
      </c>
      <c r="D5" s="248" t="s">
        <v>84</v>
      </c>
      <c r="E5" s="83">
        <v>1.1921296296296296E-3</v>
      </c>
      <c r="F5" s="71">
        <v>1</v>
      </c>
      <c r="G5" s="161">
        <v>100</v>
      </c>
      <c r="H5" s="305">
        <v>369</v>
      </c>
      <c r="I5" s="305">
        <v>1</v>
      </c>
    </row>
    <row r="6" spans="1:9" s="6" customFormat="1" ht="14.25">
      <c r="A6" s="35">
        <v>2</v>
      </c>
      <c r="B6" s="32">
        <v>271</v>
      </c>
      <c r="C6" s="256" t="s">
        <v>57</v>
      </c>
      <c r="D6" s="249" t="s">
        <v>56</v>
      </c>
      <c r="E6" s="84">
        <v>1.9675925925925928E-3</v>
      </c>
      <c r="F6" s="27" t="s">
        <v>15</v>
      </c>
      <c r="G6" s="76">
        <v>95</v>
      </c>
      <c r="H6" s="307"/>
      <c r="I6" s="307"/>
    </row>
    <row r="7" spans="1:9" s="6" customFormat="1" ht="14.25">
      <c r="A7" s="35">
        <v>3</v>
      </c>
      <c r="B7" s="32">
        <v>278</v>
      </c>
      <c r="C7" s="256" t="s">
        <v>57</v>
      </c>
      <c r="D7" s="249" t="s">
        <v>58</v>
      </c>
      <c r="E7" s="84">
        <v>3.9583333333333337E-3</v>
      </c>
      <c r="F7" s="27" t="s">
        <v>17</v>
      </c>
      <c r="G7" s="76">
        <v>91</v>
      </c>
      <c r="H7" s="307"/>
      <c r="I7" s="307"/>
    </row>
    <row r="8" spans="1:9" s="6" customFormat="1" ht="15" thickBot="1">
      <c r="A8" s="37">
        <v>5</v>
      </c>
      <c r="B8" s="33">
        <v>275</v>
      </c>
      <c r="C8" s="259" t="s">
        <v>57</v>
      </c>
      <c r="D8" s="208" t="s">
        <v>61</v>
      </c>
      <c r="E8" s="85">
        <v>5.208333333333333E-3</v>
      </c>
      <c r="F8" s="28" t="s">
        <v>21</v>
      </c>
      <c r="G8" s="77">
        <v>83</v>
      </c>
      <c r="H8" s="306"/>
      <c r="I8" s="306"/>
    </row>
    <row r="9" spans="1:9" s="6" customFormat="1" ht="15.75" customHeight="1">
      <c r="A9" s="40">
        <v>1</v>
      </c>
      <c r="B9" s="113">
        <v>279</v>
      </c>
      <c r="C9" s="255" t="s">
        <v>32</v>
      </c>
      <c r="D9" s="248" t="s">
        <v>55</v>
      </c>
      <c r="E9" s="83">
        <v>1.5277777777777779E-3</v>
      </c>
      <c r="F9" s="71">
        <v>1</v>
      </c>
      <c r="G9" s="75">
        <v>100</v>
      </c>
      <c r="H9" s="305">
        <v>254</v>
      </c>
      <c r="I9" s="305">
        <v>2</v>
      </c>
    </row>
    <row r="10" spans="1:9" s="6" customFormat="1" ht="15.75" customHeight="1">
      <c r="A10" s="34">
        <v>3</v>
      </c>
      <c r="B10" s="32">
        <v>280</v>
      </c>
      <c r="C10" s="256" t="s">
        <v>32</v>
      </c>
      <c r="D10" s="249" t="s">
        <v>86</v>
      </c>
      <c r="E10" s="84">
        <v>1.3773148148148147E-3</v>
      </c>
      <c r="F10" s="72">
        <v>3</v>
      </c>
      <c r="G10" s="76">
        <v>91</v>
      </c>
      <c r="H10" s="307"/>
      <c r="I10" s="307"/>
    </row>
    <row r="11" spans="1:9" s="6" customFormat="1" ht="15.75" customHeight="1" thickBot="1">
      <c r="A11" s="43">
        <v>11</v>
      </c>
      <c r="B11" s="33">
        <v>281</v>
      </c>
      <c r="C11" s="259" t="s">
        <v>32</v>
      </c>
      <c r="D11" s="208" t="s">
        <v>93</v>
      </c>
      <c r="E11" s="85">
        <v>2.4074074074074076E-3</v>
      </c>
      <c r="F11" s="73">
        <v>11</v>
      </c>
      <c r="G11" s="77">
        <v>63</v>
      </c>
      <c r="H11" s="306"/>
      <c r="I11" s="306"/>
    </row>
    <row r="12" spans="1:9" s="6" customFormat="1" ht="15.75" customHeight="1">
      <c r="A12" s="40">
        <v>4</v>
      </c>
      <c r="B12" s="113">
        <v>203</v>
      </c>
      <c r="C12" s="255" t="s">
        <v>60</v>
      </c>
      <c r="D12" s="248" t="s">
        <v>59</v>
      </c>
      <c r="E12" s="83">
        <v>4.363425925925926E-3</v>
      </c>
      <c r="F12" s="71" t="s">
        <v>19</v>
      </c>
      <c r="G12" s="161">
        <v>87</v>
      </c>
      <c r="H12" s="305">
        <v>219</v>
      </c>
      <c r="I12" s="305">
        <v>3</v>
      </c>
    </row>
    <row r="13" spans="1:9" s="6" customFormat="1" ht="15.75" customHeight="1">
      <c r="A13" s="35">
        <v>8</v>
      </c>
      <c r="B13" s="32">
        <v>204</v>
      </c>
      <c r="C13" s="256" t="s">
        <v>60</v>
      </c>
      <c r="D13" s="249" t="s">
        <v>91</v>
      </c>
      <c r="E13" s="84">
        <v>2.0138888888888888E-3</v>
      </c>
      <c r="F13" s="96">
        <v>8</v>
      </c>
      <c r="G13" s="76">
        <v>72</v>
      </c>
      <c r="H13" s="307"/>
      <c r="I13" s="307"/>
    </row>
    <row r="14" spans="1:9" s="6" customFormat="1" ht="15.75" customHeight="1">
      <c r="A14" s="35">
        <v>12</v>
      </c>
      <c r="B14" s="32">
        <v>205</v>
      </c>
      <c r="C14" s="256" t="s">
        <v>60</v>
      </c>
      <c r="D14" s="249" t="s">
        <v>94</v>
      </c>
      <c r="E14" s="84">
        <v>2.5810185185185185E-3</v>
      </c>
      <c r="F14" s="96">
        <v>12</v>
      </c>
      <c r="G14" s="76">
        <v>60</v>
      </c>
      <c r="H14" s="307"/>
      <c r="I14" s="307"/>
    </row>
    <row r="15" spans="1:9" s="6" customFormat="1" ht="15.75" customHeight="1" thickBot="1">
      <c r="A15" s="37">
        <v>6</v>
      </c>
      <c r="B15" s="33">
        <v>207</v>
      </c>
      <c r="C15" s="259" t="s">
        <v>60</v>
      </c>
      <c r="D15" s="208" t="s">
        <v>62</v>
      </c>
      <c r="E15" s="85" t="s">
        <v>54</v>
      </c>
      <c r="F15" s="97">
        <v>6</v>
      </c>
      <c r="G15" s="77">
        <v>0</v>
      </c>
      <c r="H15" s="306"/>
      <c r="I15" s="306"/>
    </row>
    <row r="16" spans="1:9" s="6" customFormat="1" ht="15.75" customHeight="1">
      <c r="A16" s="34">
        <v>4</v>
      </c>
      <c r="B16" s="31">
        <v>267</v>
      </c>
      <c r="C16" s="255" t="s">
        <v>20</v>
      </c>
      <c r="D16" s="207" t="s">
        <v>189</v>
      </c>
      <c r="E16" s="179">
        <v>1.423611111111111E-3</v>
      </c>
      <c r="F16" s="72">
        <v>4</v>
      </c>
      <c r="G16" s="88">
        <v>87</v>
      </c>
      <c r="H16" s="305">
        <v>153</v>
      </c>
      <c r="I16" s="305">
        <v>4</v>
      </c>
    </row>
    <row r="17" spans="1:9" s="6" customFormat="1" ht="15.75" customHeight="1" thickBot="1">
      <c r="A17" s="185">
        <v>10</v>
      </c>
      <c r="B17" s="198">
        <v>266</v>
      </c>
      <c r="C17" s="259" t="s">
        <v>20</v>
      </c>
      <c r="D17" s="251" t="s">
        <v>92</v>
      </c>
      <c r="E17" s="180">
        <v>2.1180555555555553E-3</v>
      </c>
      <c r="F17" s="172">
        <v>10</v>
      </c>
      <c r="G17" s="134">
        <v>66</v>
      </c>
      <c r="H17" s="306"/>
      <c r="I17" s="306"/>
    </row>
    <row r="18" spans="1:9" s="6" customFormat="1" ht="15.75" customHeight="1">
      <c r="A18" s="40">
        <v>5</v>
      </c>
      <c r="B18" s="113">
        <v>258</v>
      </c>
      <c r="C18" s="255" t="s">
        <v>28</v>
      </c>
      <c r="D18" s="248" t="s">
        <v>87</v>
      </c>
      <c r="E18" s="83">
        <v>1.5972222222222221E-3</v>
      </c>
      <c r="F18" s="159">
        <v>5</v>
      </c>
      <c r="G18" s="161">
        <v>83</v>
      </c>
      <c r="H18" s="305">
        <v>152</v>
      </c>
      <c r="I18" s="305">
        <v>5</v>
      </c>
    </row>
    <row r="19" spans="1:9" s="6" customFormat="1" ht="15.75" customHeight="1">
      <c r="A19" s="35">
        <v>9</v>
      </c>
      <c r="B19" s="32">
        <v>256</v>
      </c>
      <c r="C19" s="256" t="s">
        <v>28</v>
      </c>
      <c r="D19" s="249" t="s">
        <v>27</v>
      </c>
      <c r="E19" s="84">
        <v>2.0254629629629629E-3</v>
      </c>
      <c r="F19" s="96">
        <v>9</v>
      </c>
      <c r="G19" s="76">
        <v>69</v>
      </c>
      <c r="H19" s="307"/>
      <c r="I19" s="307"/>
    </row>
    <row r="20" spans="1:9" s="6" customFormat="1" ht="15.75" customHeight="1" thickBot="1">
      <c r="A20" s="37">
        <v>17</v>
      </c>
      <c r="B20" s="33">
        <v>257</v>
      </c>
      <c r="C20" s="259" t="s">
        <v>28</v>
      </c>
      <c r="D20" s="208" t="s">
        <v>185</v>
      </c>
      <c r="E20" s="85" t="s">
        <v>54</v>
      </c>
      <c r="F20" s="28" t="s">
        <v>43</v>
      </c>
      <c r="G20" s="77">
        <v>0</v>
      </c>
      <c r="H20" s="306"/>
      <c r="I20" s="306"/>
    </row>
    <row r="21" spans="1:9" s="6" customFormat="1" ht="15.75" customHeight="1">
      <c r="A21" s="40">
        <v>2</v>
      </c>
      <c r="B21" s="113">
        <v>224</v>
      </c>
      <c r="C21" s="255" t="s">
        <v>64</v>
      </c>
      <c r="D21" s="248" t="s">
        <v>85</v>
      </c>
      <c r="E21" s="83">
        <v>1.261574074074074E-3</v>
      </c>
      <c r="F21" s="159">
        <v>2</v>
      </c>
      <c r="G21" s="161">
        <v>95</v>
      </c>
      <c r="H21" s="305">
        <v>95</v>
      </c>
      <c r="I21" s="305">
        <v>6</v>
      </c>
    </row>
    <row r="22" spans="1:9" s="6" customFormat="1" ht="15.75" customHeight="1" thickBot="1">
      <c r="A22" s="43">
        <v>7</v>
      </c>
      <c r="B22" s="33">
        <v>227</v>
      </c>
      <c r="C22" s="257" t="s">
        <v>64</v>
      </c>
      <c r="D22" s="208" t="s">
        <v>63</v>
      </c>
      <c r="E22" s="85" t="s">
        <v>54</v>
      </c>
      <c r="F22" s="73">
        <v>6</v>
      </c>
      <c r="G22" s="77">
        <v>0</v>
      </c>
      <c r="H22" s="306"/>
      <c r="I22" s="306"/>
    </row>
    <row r="23" spans="1:9" s="6" customFormat="1" ht="15.75" customHeight="1" thickBot="1">
      <c r="A23" s="46">
        <v>6</v>
      </c>
      <c r="B23" s="196">
        <v>208</v>
      </c>
      <c r="C23" s="259" t="s">
        <v>89</v>
      </c>
      <c r="D23" s="227" t="s">
        <v>88</v>
      </c>
      <c r="E23" s="238">
        <v>1.5972222222222221E-3</v>
      </c>
      <c r="F23" s="133">
        <v>6</v>
      </c>
      <c r="G23" s="129">
        <v>83</v>
      </c>
      <c r="H23" s="187">
        <v>83</v>
      </c>
      <c r="I23" s="203">
        <v>7</v>
      </c>
    </row>
    <row r="24" spans="1:9" s="6" customFormat="1" ht="15.75" customHeight="1" thickBot="1">
      <c r="A24" s="169">
        <v>7</v>
      </c>
      <c r="B24" s="197">
        <v>214</v>
      </c>
      <c r="C24" s="258" t="s">
        <v>35</v>
      </c>
      <c r="D24" s="252" t="s">
        <v>90</v>
      </c>
      <c r="E24" s="178">
        <v>1.736111111111111E-3</v>
      </c>
      <c r="F24" s="171">
        <v>7</v>
      </c>
      <c r="G24" s="190">
        <v>75</v>
      </c>
      <c r="H24" s="191">
        <v>75</v>
      </c>
      <c r="I24" s="192">
        <v>8</v>
      </c>
    </row>
    <row r="25" spans="1:9" s="6" customFormat="1" ht="15.75" customHeight="1" thickBot="1">
      <c r="A25" s="199">
        <v>13</v>
      </c>
      <c r="B25" s="200">
        <v>427</v>
      </c>
      <c r="C25" s="261" t="s">
        <v>96</v>
      </c>
      <c r="D25" s="253" t="s">
        <v>95</v>
      </c>
      <c r="E25" s="254">
        <v>3.0555555555555557E-3</v>
      </c>
      <c r="F25" s="95">
        <v>13</v>
      </c>
      <c r="G25" s="75">
        <v>57</v>
      </c>
      <c r="H25" s="204">
        <v>57</v>
      </c>
      <c r="I25" s="186">
        <v>9</v>
      </c>
    </row>
    <row r="26" spans="1:9" s="6" customFormat="1" ht="15.75" customHeight="1">
      <c r="A26" s="40">
        <v>14</v>
      </c>
      <c r="B26" s="113">
        <v>262</v>
      </c>
      <c r="C26" s="255" t="s">
        <v>66</v>
      </c>
      <c r="D26" s="248" t="s">
        <v>97</v>
      </c>
      <c r="E26" s="83">
        <v>4.6643518518518518E-3</v>
      </c>
      <c r="F26" s="159">
        <v>14</v>
      </c>
      <c r="G26" s="161">
        <v>54</v>
      </c>
      <c r="H26" s="305">
        <v>54</v>
      </c>
      <c r="I26" s="305">
        <v>10</v>
      </c>
    </row>
    <row r="27" spans="1:9" s="6" customFormat="1" ht="15.75" customHeight="1">
      <c r="A27" s="35">
        <v>8</v>
      </c>
      <c r="B27" s="32">
        <v>263</v>
      </c>
      <c r="C27" s="256" t="s">
        <v>66</v>
      </c>
      <c r="D27" s="249" t="s">
        <v>65</v>
      </c>
      <c r="E27" s="84" t="s">
        <v>54</v>
      </c>
      <c r="F27" s="96">
        <v>6</v>
      </c>
      <c r="G27" s="76">
        <v>0</v>
      </c>
      <c r="H27" s="307"/>
      <c r="I27" s="307"/>
    </row>
    <row r="28" spans="1:9" s="6" customFormat="1" ht="15.75" customHeight="1" thickBot="1">
      <c r="A28" s="37">
        <v>18</v>
      </c>
      <c r="B28" s="33">
        <v>264</v>
      </c>
      <c r="C28" s="259" t="s">
        <v>66</v>
      </c>
      <c r="D28" s="208" t="s">
        <v>101</v>
      </c>
      <c r="E28" s="85" t="s">
        <v>54</v>
      </c>
      <c r="F28" s="28" t="s">
        <v>43</v>
      </c>
      <c r="G28" s="77">
        <v>0</v>
      </c>
      <c r="H28" s="306"/>
      <c r="I28" s="306"/>
    </row>
    <row r="29" spans="1:9" s="6" customFormat="1" ht="15.75" customHeight="1">
      <c r="A29" s="40">
        <v>15</v>
      </c>
      <c r="B29" s="113">
        <v>230</v>
      </c>
      <c r="C29" s="255" t="s">
        <v>99</v>
      </c>
      <c r="D29" s="248" t="s">
        <v>98</v>
      </c>
      <c r="E29" s="83">
        <v>4.8148148148148152E-3</v>
      </c>
      <c r="F29" s="159">
        <v>15</v>
      </c>
      <c r="G29" s="161">
        <v>51</v>
      </c>
      <c r="H29" s="305">
        <v>51</v>
      </c>
      <c r="I29" s="305">
        <v>11</v>
      </c>
    </row>
    <row r="30" spans="1:9" s="6" customFormat="1" ht="15.75" customHeight="1" thickBot="1">
      <c r="A30" s="43">
        <v>16</v>
      </c>
      <c r="B30" s="33">
        <v>229</v>
      </c>
      <c r="C30" s="257" t="s">
        <v>99</v>
      </c>
      <c r="D30" s="208" t="s">
        <v>100</v>
      </c>
      <c r="E30" s="85" t="s">
        <v>54</v>
      </c>
      <c r="F30" s="127" t="s">
        <v>43</v>
      </c>
      <c r="G30" s="77">
        <v>0</v>
      </c>
      <c r="H30" s="306"/>
      <c r="I30" s="306"/>
    </row>
    <row r="32" spans="1:9" s="18" customFormat="1" ht="14.25" outlineLevel="1">
      <c r="A32" s="18" t="s">
        <v>50</v>
      </c>
      <c r="B32"/>
      <c r="C32"/>
      <c r="D32"/>
      <c r="E32"/>
      <c r="F32"/>
      <c r="G32"/>
    </row>
    <row r="33" spans="1:7" s="18" customFormat="1" ht="14.25">
      <c r="A33" s="18" t="s">
        <v>51</v>
      </c>
      <c r="B33"/>
      <c r="C33"/>
      <c r="D33"/>
      <c r="E33"/>
      <c r="F33"/>
      <c r="G33"/>
    </row>
  </sheetData>
  <sortState ref="A5:J32">
    <sortCondition descending="1" ref="G5:G32"/>
  </sortState>
  <mergeCells count="18">
    <mergeCell ref="H29:H30"/>
    <mergeCell ref="I29:I30"/>
    <mergeCell ref="H26:H28"/>
    <mergeCell ref="I26:I28"/>
    <mergeCell ref="H12:H15"/>
    <mergeCell ref="I12:I15"/>
    <mergeCell ref="H16:H17"/>
    <mergeCell ref="I16:I17"/>
    <mergeCell ref="H18:H20"/>
    <mergeCell ref="I18:I20"/>
    <mergeCell ref="A1:I1"/>
    <mergeCell ref="A3:I3"/>
    <mergeCell ref="H21:H22"/>
    <mergeCell ref="I21:I22"/>
    <mergeCell ref="H5:H8"/>
    <mergeCell ref="I5:I8"/>
    <mergeCell ref="H9:H11"/>
    <mergeCell ref="I9:I11"/>
  </mergeCells>
  <pageMargins left="0.7" right="0.7" top="0.75" bottom="0.75" header="0.3" footer="0.3"/>
  <pageSetup paperSize="9" scale="86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5">
    <tabColor rgb="FF92D050"/>
    <pageSetUpPr fitToPage="1"/>
  </sheetPr>
  <dimension ref="A1:H16"/>
  <sheetViews>
    <sheetView view="pageBreakPreview" zoomScaleNormal="70" zoomScaleSheetLayoutView="100" workbookViewId="0">
      <pane xSplit="1" ySplit="4" topLeftCell="B5" activePane="bottomRight" state="frozen"/>
      <selection activeCell="Q16" sqref="Q16"/>
      <selection pane="topRight" activeCell="Q16" sqref="Q16"/>
      <selection pane="bottomLeft" activeCell="Q16" sqref="Q16"/>
      <selection pane="bottomRight" activeCell="D5" sqref="D5:D7"/>
    </sheetView>
  </sheetViews>
  <sheetFormatPr defaultRowHeight="12.75" outlineLevelRow="1" outlineLevelCol="1"/>
  <cols>
    <col min="1" max="1" width="4.28515625" style="6" customWidth="1"/>
    <col min="2" max="2" width="18.7109375" style="6" customWidth="1"/>
    <col min="3" max="3" width="4.42578125" style="6" bestFit="1" customWidth="1"/>
    <col min="4" max="4" width="26" style="6" bestFit="1" customWidth="1"/>
    <col min="5" max="5" width="13.42578125" style="17" bestFit="1" customWidth="1"/>
    <col min="6" max="6" width="4.28515625" style="16" customWidth="1"/>
    <col min="7" max="7" width="6.85546875" style="16" customWidth="1"/>
    <col min="8" max="8" width="8.5703125" style="17" customWidth="1" outlineLevel="1"/>
    <col min="9" max="9" width="10.5703125" style="6" customWidth="1"/>
    <col min="10" max="16384" width="9.140625" style="6"/>
  </cols>
  <sheetData>
    <row r="1" spans="1:8" s="1" customFormat="1" ht="54" customHeight="1" thickBot="1">
      <c r="A1" s="296" t="s">
        <v>103</v>
      </c>
      <c r="B1" s="296"/>
      <c r="C1" s="296"/>
      <c r="D1" s="296"/>
      <c r="E1" s="296"/>
      <c r="F1" s="296"/>
      <c r="G1" s="296"/>
      <c r="H1" s="296"/>
    </row>
    <row r="2" spans="1:8" s="3" customFormat="1" ht="13.5" thickTop="1">
      <c r="A2" s="2" t="s">
        <v>1</v>
      </c>
      <c r="B2" s="4"/>
      <c r="D2" s="4"/>
      <c r="H2" s="5" t="s">
        <v>2</v>
      </c>
    </row>
    <row r="3" spans="1:8" ht="75.75" customHeight="1" thickBot="1">
      <c r="A3" s="297" t="s">
        <v>217</v>
      </c>
      <c r="B3" s="297"/>
      <c r="C3" s="297"/>
      <c r="D3" s="297"/>
      <c r="E3" s="297"/>
      <c r="F3" s="297"/>
      <c r="G3" s="297"/>
      <c r="H3" s="297"/>
    </row>
    <row r="4" spans="1:8" ht="120" customHeight="1" thickBot="1">
      <c r="A4" s="29" t="s">
        <v>4</v>
      </c>
      <c r="B4" s="41" t="s">
        <v>53</v>
      </c>
      <c r="C4" s="42" t="s">
        <v>6</v>
      </c>
      <c r="D4" s="65" t="s">
        <v>7</v>
      </c>
      <c r="E4" s="125" t="s">
        <v>8</v>
      </c>
      <c r="F4" s="25" t="s">
        <v>9</v>
      </c>
      <c r="G4" s="128" t="s">
        <v>10</v>
      </c>
      <c r="H4" s="78" t="s">
        <v>11</v>
      </c>
    </row>
    <row r="5" spans="1:8" ht="15.75" customHeight="1">
      <c r="A5" s="34">
        <v>1</v>
      </c>
      <c r="B5" s="31" t="s">
        <v>113</v>
      </c>
      <c r="C5" s="124">
        <v>291</v>
      </c>
      <c r="D5" s="31" t="s">
        <v>32</v>
      </c>
      <c r="E5" s="126">
        <v>1.8865740740740742E-3</v>
      </c>
      <c r="F5" s="26">
        <v>1</v>
      </c>
      <c r="G5" s="88">
        <v>100</v>
      </c>
      <c r="H5" s="130">
        <v>1</v>
      </c>
    </row>
    <row r="6" spans="1:8" ht="15.75" customHeight="1">
      <c r="A6" s="35">
        <v>2</v>
      </c>
      <c r="B6" s="32" t="s">
        <v>114</v>
      </c>
      <c r="C6" s="115">
        <v>217</v>
      </c>
      <c r="D6" s="32" t="s">
        <v>35</v>
      </c>
      <c r="E6" s="103">
        <v>2.3148148148148151E-3</v>
      </c>
      <c r="F6" s="96">
        <v>2</v>
      </c>
      <c r="G6" s="76">
        <v>95</v>
      </c>
      <c r="H6" s="80">
        <v>1.2269938650306749</v>
      </c>
    </row>
    <row r="7" spans="1:8" ht="15.75" customHeight="1">
      <c r="A7" s="35">
        <v>3</v>
      </c>
      <c r="B7" s="32" t="s">
        <v>70</v>
      </c>
      <c r="C7" s="115">
        <v>282</v>
      </c>
      <c r="D7" s="32" t="s">
        <v>32</v>
      </c>
      <c r="E7" s="103">
        <v>2.3958333333333336E-3</v>
      </c>
      <c r="F7" s="96">
        <v>3</v>
      </c>
      <c r="G7" s="76">
        <v>91</v>
      </c>
      <c r="H7" s="80">
        <v>1.2699386503067485</v>
      </c>
    </row>
    <row r="8" spans="1:8" ht="15.75" customHeight="1">
      <c r="A8" s="35">
        <v>4</v>
      </c>
      <c r="B8" s="32" t="s">
        <v>78</v>
      </c>
      <c r="C8" s="115">
        <v>220</v>
      </c>
      <c r="D8" s="32" t="s">
        <v>35</v>
      </c>
      <c r="E8" s="103">
        <v>4.0277777777777777E-3</v>
      </c>
      <c r="F8" s="96">
        <v>4</v>
      </c>
      <c r="G8" s="76">
        <v>87</v>
      </c>
      <c r="H8" s="80">
        <v>2.1349693251533739</v>
      </c>
    </row>
    <row r="9" spans="1:8" ht="15.75" customHeight="1">
      <c r="A9" s="35">
        <v>5</v>
      </c>
      <c r="B9" s="32" t="s">
        <v>76</v>
      </c>
      <c r="C9" s="115">
        <v>238</v>
      </c>
      <c r="D9" s="67" t="s">
        <v>201</v>
      </c>
      <c r="E9" s="103" t="s">
        <v>54</v>
      </c>
      <c r="F9" s="27" t="s">
        <v>21</v>
      </c>
      <c r="G9" s="76"/>
      <c r="H9" s="80"/>
    </row>
    <row r="10" spans="1:8" ht="15.75" customHeight="1" thickBot="1">
      <c r="A10" s="37">
        <v>6</v>
      </c>
      <c r="B10" s="33" t="s">
        <v>79</v>
      </c>
      <c r="C10" s="116">
        <v>243</v>
      </c>
      <c r="D10" s="33" t="s">
        <v>201</v>
      </c>
      <c r="E10" s="104" t="s">
        <v>54</v>
      </c>
      <c r="F10" s="28" t="s">
        <v>21</v>
      </c>
      <c r="G10" s="77"/>
      <c r="H10" s="81"/>
    </row>
    <row r="11" spans="1:8" ht="15" outlineLevel="1">
      <c r="A11" s="155" t="s">
        <v>200</v>
      </c>
      <c r="E11" s="15"/>
    </row>
    <row r="12" spans="1:8" s="18" customFormat="1" ht="14.25" outlineLevel="1">
      <c r="A12" s="18" t="s">
        <v>50</v>
      </c>
      <c r="B12" s="6"/>
      <c r="C12" s="19"/>
      <c r="D12" s="19"/>
      <c r="E12" s="15"/>
    </row>
    <row r="13" spans="1:8" s="18" customFormat="1" ht="14.25">
      <c r="A13" s="18" t="s">
        <v>51</v>
      </c>
      <c r="B13" s="6"/>
    </row>
    <row r="14" spans="1:8" s="18" customFormat="1" ht="14.25">
      <c r="B14" s="6"/>
    </row>
    <row r="15" spans="1:8" s="18" customFormat="1" ht="14.25">
      <c r="B15" s="6"/>
    </row>
    <row r="16" spans="1:8">
      <c r="E16" s="6"/>
    </row>
  </sheetData>
  <mergeCells count="2">
    <mergeCell ref="A1:H1"/>
    <mergeCell ref="A3:H3"/>
  </mergeCells>
  <pageMargins left="1.67" right="0.28000000000000003" top="0.39370078740157483" bottom="0.39370078740157483" header="0.51181102362204722" footer="0.51181102362204722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3">
    <tabColor rgb="FF92D050"/>
    <pageSetUpPr fitToPage="1"/>
  </sheetPr>
  <dimension ref="A1:K26"/>
  <sheetViews>
    <sheetView view="pageBreakPreview" zoomScale="85" zoomScaleNormal="70" zoomScaleSheetLayoutView="85" workbookViewId="0">
      <pane xSplit="1" ySplit="4" topLeftCell="B5" activePane="bottomRight" state="frozen"/>
      <selection activeCell="Q16" sqref="Q16"/>
      <selection pane="topRight" activeCell="Q16" sqref="Q16"/>
      <selection pane="bottomLeft" activeCell="Q16" sqref="Q16"/>
      <selection pane="bottomRight" activeCell="D5" sqref="D5:D7"/>
    </sheetView>
  </sheetViews>
  <sheetFormatPr defaultRowHeight="12.75" outlineLevelRow="1" outlineLevelCol="1"/>
  <cols>
    <col min="1" max="1" width="4.28515625" style="6" customWidth="1"/>
    <col min="2" max="2" width="21.42578125" style="6" customWidth="1"/>
    <col min="3" max="3" width="4.42578125" style="6" bestFit="1" customWidth="1"/>
    <col min="4" max="4" width="26" style="6" bestFit="1" customWidth="1"/>
    <col min="5" max="6" width="4.140625" style="23" bestFit="1" customWidth="1"/>
    <col min="7" max="7" width="8.5703125" style="17" customWidth="1"/>
    <col min="8" max="8" width="4.28515625" style="16" customWidth="1"/>
    <col min="9" max="9" width="6.85546875" style="16" customWidth="1"/>
    <col min="10" max="10" width="8.5703125" style="17" customWidth="1" outlineLevel="1"/>
    <col min="11" max="11" width="6.140625" style="6" customWidth="1"/>
    <col min="12" max="16384" width="9.140625" style="6"/>
  </cols>
  <sheetData>
    <row r="1" spans="1:11" s="1" customFormat="1" ht="54" customHeight="1" thickBot="1">
      <c r="A1" s="296" t="s">
        <v>103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</row>
    <row r="2" spans="1:11" s="3" customFormat="1" ht="13.5" thickTop="1">
      <c r="A2" s="2" t="s">
        <v>1</v>
      </c>
      <c r="B2" s="4"/>
      <c r="D2" s="4"/>
      <c r="K2" s="5" t="s">
        <v>2</v>
      </c>
    </row>
    <row r="3" spans="1:11" ht="75.75" customHeight="1" thickBot="1">
      <c r="A3" s="297" t="s">
        <v>216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</row>
    <row r="4" spans="1:11" ht="120" customHeight="1" thickBot="1">
      <c r="A4" s="29" t="s">
        <v>4</v>
      </c>
      <c r="B4" s="41" t="s">
        <v>53</v>
      </c>
      <c r="C4" s="42" t="s">
        <v>6</v>
      </c>
      <c r="D4" s="65" t="s">
        <v>7</v>
      </c>
      <c r="E4" s="125" t="s">
        <v>186</v>
      </c>
      <c r="F4" s="82" t="s">
        <v>187</v>
      </c>
      <c r="G4" s="125" t="s">
        <v>8</v>
      </c>
      <c r="H4" s="268" t="s">
        <v>9</v>
      </c>
      <c r="I4" s="94" t="s">
        <v>10</v>
      </c>
      <c r="J4" s="291" t="s">
        <v>11</v>
      </c>
      <c r="K4" s="78" t="s">
        <v>11</v>
      </c>
    </row>
    <row r="5" spans="1:11" ht="15.75" customHeight="1">
      <c r="A5" s="34">
        <v>1</v>
      </c>
      <c r="B5" s="31" t="s">
        <v>104</v>
      </c>
      <c r="C5" s="124">
        <v>209</v>
      </c>
      <c r="D5" s="31" t="s">
        <v>89</v>
      </c>
      <c r="E5" s="99">
        <v>1</v>
      </c>
      <c r="F5" s="67">
        <v>10</v>
      </c>
      <c r="G5" s="126">
        <v>1.2731481481481483E-3</v>
      </c>
      <c r="H5" s="269">
        <v>1</v>
      </c>
      <c r="I5" s="72">
        <v>100</v>
      </c>
      <c r="J5" s="292">
        <v>1</v>
      </c>
      <c r="K5" s="150" t="s">
        <v>195</v>
      </c>
    </row>
    <row r="6" spans="1:11" ht="15.75" customHeight="1">
      <c r="A6" s="34">
        <v>2</v>
      </c>
      <c r="B6" s="32" t="s">
        <v>105</v>
      </c>
      <c r="C6" s="115">
        <v>212</v>
      </c>
      <c r="D6" s="32" t="s">
        <v>89</v>
      </c>
      <c r="E6" s="99">
        <v>2</v>
      </c>
      <c r="F6" s="67">
        <v>3</v>
      </c>
      <c r="G6" s="103">
        <v>1.6203703703703703E-3</v>
      </c>
      <c r="H6" s="219">
        <v>2</v>
      </c>
      <c r="I6" s="96">
        <v>95</v>
      </c>
      <c r="J6" s="289">
        <v>1.2727272727272725</v>
      </c>
      <c r="K6" s="148" t="s">
        <v>199</v>
      </c>
    </row>
    <row r="7" spans="1:11" ht="15.75" customHeight="1">
      <c r="A7" s="34">
        <v>3</v>
      </c>
      <c r="B7" s="32" t="s">
        <v>106</v>
      </c>
      <c r="C7" s="115">
        <v>210</v>
      </c>
      <c r="D7" s="32" t="s">
        <v>89</v>
      </c>
      <c r="E7" s="99">
        <v>1</v>
      </c>
      <c r="F7" s="67">
        <v>10</v>
      </c>
      <c r="G7" s="103">
        <v>1.7245370370370372E-3</v>
      </c>
      <c r="H7" s="219">
        <v>3</v>
      </c>
      <c r="I7" s="96">
        <v>91</v>
      </c>
      <c r="J7" s="289">
        <v>1.3545454545454545</v>
      </c>
      <c r="K7" s="148" t="s">
        <v>199</v>
      </c>
    </row>
    <row r="8" spans="1:11" ht="15.75" customHeight="1">
      <c r="A8" s="34">
        <v>4</v>
      </c>
      <c r="B8" s="32" t="s">
        <v>107</v>
      </c>
      <c r="C8" s="115">
        <v>283</v>
      </c>
      <c r="D8" s="32" t="s">
        <v>32</v>
      </c>
      <c r="E8" s="99">
        <v>2</v>
      </c>
      <c r="F8" s="67">
        <v>3</v>
      </c>
      <c r="G8" s="103">
        <v>1.8750000000000001E-3</v>
      </c>
      <c r="H8" s="219">
        <v>4</v>
      </c>
      <c r="I8" s="96">
        <v>87</v>
      </c>
      <c r="J8" s="289">
        <v>1.4727272727272727</v>
      </c>
      <c r="K8" s="148" t="s">
        <v>194</v>
      </c>
    </row>
    <row r="9" spans="1:11" ht="15.75" customHeight="1">
      <c r="A9" s="34">
        <v>5</v>
      </c>
      <c r="B9" s="32" t="s">
        <v>108</v>
      </c>
      <c r="C9" s="115">
        <v>289</v>
      </c>
      <c r="D9" s="32" t="s">
        <v>32</v>
      </c>
      <c r="E9" s="99">
        <v>2</v>
      </c>
      <c r="F9" s="67">
        <v>3</v>
      </c>
      <c r="G9" s="103">
        <v>1.9097222222222222E-3</v>
      </c>
      <c r="H9" s="219">
        <v>5</v>
      </c>
      <c r="I9" s="96">
        <v>83</v>
      </c>
      <c r="J9" s="289">
        <v>1.4999999999999998</v>
      </c>
      <c r="K9" s="148" t="s">
        <v>194</v>
      </c>
    </row>
    <row r="10" spans="1:11" ht="15.75" customHeight="1">
      <c r="A10" s="34">
        <v>6</v>
      </c>
      <c r="B10" s="32" t="s">
        <v>18</v>
      </c>
      <c r="C10" s="115">
        <v>248</v>
      </c>
      <c r="D10" s="32" t="s">
        <v>201</v>
      </c>
      <c r="E10" s="117" t="s">
        <v>190</v>
      </c>
      <c r="F10" s="101">
        <v>0</v>
      </c>
      <c r="G10" s="103">
        <v>2.0138888888888888E-3</v>
      </c>
      <c r="H10" s="219">
        <v>6</v>
      </c>
      <c r="I10" s="96">
        <v>79</v>
      </c>
      <c r="J10" s="289">
        <v>1.5818181818181816</v>
      </c>
      <c r="K10" s="148" t="s">
        <v>194</v>
      </c>
    </row>
    <row r="11" spans="1:11" ht="15.75" customHeight="1">
      <c r="A11" s="34">
        <v>7</v>
      </c>
      <c r="B11" s="32" t="s">
        <v>16</v>
      </c>
      <c r="C11" s="115">
        <v>239</v>
      </c>
      <c r="D11" s="32" t="s">
        <v>201</v>
      </c>
      <c r="E11" s="99">
        <v>3</v>
      </c>
      <c r="F11" s="67">
        <v>1</v>
      </c>
      <c r="G11" s="103">
        <v>2.1180555555555553E-3</v>
      </c>
      <c r="H11" s="219">
        <v>7</v>
      </c>
      <c r="I11" s="96">
        <v>75</v>
      </c>
      <c r="J11" s="289">
        <v>1.6636363636363634</v>
      </c>
      <c r="K11" s="148"/>
    </row>
    <row r="12" spans="1:11" ht="15.75" customHeight="1">
      <c r="A12" s="34">
        <v>8</v>
      </c>
      <c r="B12" s="32" t="s">
        <v>22</v>
      </c>
      <c r="C12" s="115">
        <v>235</v>
      </c>
      <c r="D12" s="32" t="s">
        <v>201</v>
      </c>
      <c r="E12" s="99">
        <v>2</v>
      </c>
      <c r="F12" s="67">
        <v>3</v>
      </c>
      <c r="G12" s="103">
        <v>2.2453703703703702E-3</v>
      </c>
      <c r="H12" s="219">
        <v>8</v>
      </c>
      <c r="I12" s="96">
        <v>72</v>
      </c>
      <c r="J12" s="289">
        <v>1.7636363636363634</v>
      </c>
      <c r="K12" s="13"/>
    </row>
    <row r="13" spans="1:11" ht="15.75" customHeight="1">
      <c r="A13" s="34">
        <v>9</v>
      </c>
      <c r="B13" s="32" t="s">
        <v>109</v>
      </c>
      <c r="C13" s="115">
        <v>247</v>
      </c>
      <c r="D13" s="32" t="s">
        <v>201</v>
      </c>
      <c r="E13" s="99" t="s">
        <v>190</v>
      </c>
      <c r="F13" s="67">
        <v>0</v>
      </c>
      <c r="G13" s="103">
        <v>2.7199074074074074E-3</v>
      </c>
      <c r="H13" s="219">
        <v>9</v>
      </c>
      <c r="I13" s="96">
        <v>69</v>
      </c>
      <c r="J13" s="289">
        <v>2.1363636363636362</v>
      </c>
      <c r="K13" s="13"/>
    </row>
    <row r="14" spans="1:11" ht="15.75" customHeight="1">
      <c r="A14" s="34">
        <v>10</v>
      </c>
      <c r="B14" s="32" t="s">
        <v>24</v>
      </c>
      <c r="C14" s="115">
        <v>234</v>
      </c>
      <c r="D14" s="32" t="s">
        <v>201</v>
      </c>
      <c r="E14" s="99">
        <v>2</v>
      </c>
      <c r="F14" s="67">
        <v>3</v>
      </c>
      <c r="G14" s="103">
        <v>2.8240740740740739E-3</v>
      </c>
      <c r="H14" s="219">
        <v>10</v>
      </c>
      <c r="I14" s="96">
        <v>66</v>
      </c>
      <c r="J14" s="289">
        <v>2.2181818181818178</v>
      </c>
      <c r="K14" s="13"/>
    </row>
    <row r="15" spans="1:11">
      <c r="A15" s="34">
        <v>11</v>
      </c>
      <c r="B15" s="32" t="s">
        <v>129</v>
      </c>
      <c r="C15" s="115">
        <v>218</v>
      </c>
      <c r="D15" s="32" t="s">
        <v>35</v>
      </c>
      <c r="E15" s="99" t="s">
        <v>192</v>
      </c>
      <c r="F15" s="67">
        <v>1</v>
      </c>
      <c r="G15" s="103">
        <v>2.8240740740740739E-3</v>
      </c>
      <c r="H15" s="219">
        <v>10</v>
      </c>
      <c r="I15" s="96">
        <v>66</v>
      </c>
      <c r="J15" s="289">
        <v>2.2181818181818178</v>
      </c>
      <c r="K15" s="80"/>
    </row>
    <row r="16" spans="1:11" ht="15.75" customHeight="1">
      <c r="A16" s="34">
        <v>12</v>
      </c>
      <c r="B16" s="32" t="s">
        <v>30</v>
      </c>
      <c r="C16" s="115">
        <v>244</v>
      </c>
      <c r="D16" s="32" t="s">
        <v>201</v>
      </c>
      <c r="E16" s="99" t="s">
        <v>190</v>
      </c>
      <c r="F16" s="67">
        <v>0</v>
      </c>
      <c r="G16" s="103">
        <v>3.1481481481481482E-3</v>
      </c>
      <c r="H16" s="219">
        <v>12</v>
      </c>
      <c r="I16" s="96">
        <v>60</v>
      </c>
      <c r="J16" s="289">
        <v>2.4727272727272727</v>
      </c>
      <c r="K16" s="13"/>
    </row>
    <row r="17" spans="1:11" ht="15.75" customHeight="1">
      <c r="A17" s="34">
        <v>13</v>
      </c>
      <c r="B17" s="32" t="s">
        <v>31</v>
      </c>
      <c r="C17" s="115">
        <v>295</v>
      </c>
      <c r="D17" s="32" t="s">
        <v>32</v>
      </c>
      <c r="E17" s="99" t="s">
        <v>190</v>
      </c>
      <c r="F17" s="67">
        <v>0</v>
      </c>
      <c r="G17" s="103">
        <v>5.3240740740740748E-3</v>
      </c>
      <c r="H17" s="219">
        <v>13</v>
      </c>
      <c r="I17" s="96">
        <v>57</v>
      </c>
      <c r="J17" s="289">
        <v>4.1818181818181817</v>
      </c>
      <c r="K17" s="13"/>
    </row>
    <row r="18" spans="1:11" ht="15.75" customHeight="1">
      <c r="A18" s="34">
        <v>14</v>
      </c>
      <c r="B18" s="32" t="s">
        <v>110</v>
      </c>
      <c r="C18" s="115">
        <v>296</v>
      </c>
      <c r="D18" s="32" t="s">
        <v>32</v>
      </c>
      <c r="E18" s="99" t="s">
        <v>190</v>
      </c>
      <c r="F18" s="67">
        <v>0</v>
      </c>
      <c r="G18" s="103">
        <v>5.4861111111111117E-3</v>
      </c>
      <c r="H18" s="219">
        <v>14</v>
      </c>
      <c r="I18" s="96">
        <v>54</v>
      </c>
      <c r="J18" s="289">
        <v>4.3090909090909095</v>
      </c>
      <c r="K18" s="13"/>
    </row>
    <row r="19" spans="1:11">
      <c r="A19" s="34">
        <v>15</v>
      </c>
      <c r="B19" s="32" t="s">
        <v>111</v>
      </c>
      <c r="C19" s="115">
        <v>219</v>
      </c>
      <c r="D19" s="32" t="s">
        <v>35</v>
      </c>
      <c r="E19" s="99" t="s">
        <v>192</v>
      </c>
      <c r="F19" s="67">
        <v>1</v>
      </c>
      <c r="G19" s="103" t="s">
        <v>54</v>
      </c>
      <c r="H19" s="219">
        <v>15</v>
      </c>
      <c r="I19" s="96"/>
      <c r="J19" s="289"/>
      <c r="K19" s="13"/>
    </row>
    <row r="20" spans="1:11" ht="13.5" thickBot="1">
      <c r="A20" s="34">
        <v>16</v>
      </c>
      <c r="B20" s="33" t="s">
        <v>112</v>
      </c>
      <c r="C20" s="116">
        <v>245</v>
      </c>
      <c r="D20" s="33" t="s">
        <v>201</v>
      </c>
      <c r="E20" s="100" t="s">
        <v>190</v>
      </c>
      <c r="F20" s="68">
        <v>0</v>
      </c>
      <c r="G20" s="104" t="s">
        <v>54</v>
      </c>
      <c r="H20" s="220">
        <v>15</v>
      </c>
      <c r="I20" s="293"/>
      <c r="J20" s="290"/>
      <c r="K20" s="48"/>
    </row>
    <row r="21" spans="1:11" ht="14.25" outlineLevel="1">
      <c r="D21" s="6" t="s">
        <v>49</v>
      </c>
      <c r="F21" s="23">
        <v>72</v>
      </c>
      <c r="G21" s="15"/>
      <c r="I21" s="18"/>
    </row>
    <row r="22" spans="1:11" s="18" customFormat="1" ht="14.25" outlineLevel="1">
      <c r="A22" s="18" t="s">
        <v>50</v>
      </c>
      <c r="B22" s="6"/>
      <c r="C22" s="19"/>
      <c r="D22" s="19"/>
      <c r="E22" s="23"/>
      <c r="F22" s="23"/>
      <c r="G22" s="15"/>
    </row>
    <row r="23" spans="1:11" s="18" customFormat="1" ht="14.25">
      <c r="A23" s="18" t="s">
        <v>51</v>
      </c>
      <c r="B23" s="6"/>
      <c r="E23" s="23"/>
      <c r="F23" s="23"/>
    </row>
    <row r="24" spans="1:11" s="18" customFormat="1" ht="14.25">
      <c r="B24" s="6"/>
      <c r="E24" s="23"/>
      <c r="F24" s="23"/>
    </row>
    <row r="25" spans="1:11" s="18" customFormat="1" ht="14.25">
      <c r="B25" s="6"/>
      <c r="E25" s="23"/>
      <c r="F25" s="23"/>
      <c r="I25" s="16"/>
    </row>
    <row r="26" spans="1:11">
      <c r="G26" s="6"/>
    </row>
  </sheetData>
  <mergeCells count="2">
    <mergeCell ref="A3:K3"/>
    <mergeCell ref="A1:K1"/>
  </mergeCells>
  <pageMargins left="1.67" right="0.28000000000000003" top="0.39370078740157483" bottom="0.39370078740157483" header="0.51181102362204722" footer="0.51181102362204722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I21"/>
  <sheetViews>
    <sheetView view="pageBreakPreview" zoomScale="85" zoomScaleNormal="85" zoomScaleSheetLayoutView="85" workbookViewId="0">
      <selection activeCell="C8" sqref="C8"/>
    </sheetView>
  </sheetViews>
  <sheetFormatPr defaultRowHeight="12.75" outlineLevelRow="1"/>
  <cols>
    <col min="1" max="1" width="4.140625" customWidth="1"/>
    <col min="2" max="2" width="4.85546875" customWidth="1"/>
    <col min="3" max="3" width="27.85546875" customWidth="1"/>
    <col min="4" max="4" width="21.85546875" customWidth="1"/>
    <col min="7" max="7" width="7" customWidth="1"/>
    <col min="8" max="8" width="10.42578125" bestFit="1" customWidth="1"/>
  </cols>
  <sheetData>
    <row r="1" spans="1:9" s="1" customFormat="1" ht="54" customHeight="1" thickBot="1">
      <c r="A1" s="296" t="s">
        <v>103</v>
      </c>
      <c r="B1" s="296"/>
      <c r="C1" s="296"/>
      <c r="D1" s="296"/>
      <c r="E1" s="296"/>
      <c r="F1" s="296"/>
      <c r="G1" s="296"/>
      <c r="H1" s="296"/>
      <c r="I1" s="296"/>
    </row>
    <row r="2" spans="1:9" s="3" customFormat="1" ht="13.5" thickTop="1">
      <c r="A2" s="2" t="s">
        <v>1</v>
      </c>
      <c r="D2" s="4"/>
      <c r="I2" s="5" t="s">
        <v>2</v>
      </c>
    </row>
    <row r="3" spans="1:9" s="6" customFormat="1" ht="76.5" customHeight="1" thickBot="1">
      <c r="A3" s="297" t="s">
        <v>206</v>
      </c>
      <c r="B3" s="297"/>
      <c r="C3" s="297"/>
      <c r="D3" s="297"/>
      <c r="E3" s="297"/>
      <c r="F3" s="297"/>
      <c r="G3" s="297"/>
      <c r="H3" s="297"/>
      <c r="I3" s="297"/>
    </row>
    <row r="4" spans="1:9" s="6" customFormat="1" ht="120" customHeight="1" thickBot="1">
      <c r="A4" s="29" t="s">
        <v>4</v>
      </c>
      <c r="B4" s="41" t="s">
        <v>6</v>
      </c>
      <c r="C4" s="184" t="s">
        <v>7</v>
      </c>
      <c r="D4" s="30" t="s">
        <v>53</v>
      </c>
      <c r="E4" s="125" t="s">
        <v>8</v>
      </c>
      <c r="F4" s="25" t="s">
        <v>9</v>
      </c>
      <c r="G4" s="128" t="s">
        <v>10</v>
      </c>
      <c r="H4" s="158" t="s">
        <v>204</v>
      </c>
      <c r="I4" s="157" t="s">
        <v>205</v>
      </c>
    </row>
    <row r="5" spans="1:9" s="6" customFormat="1" ht="15.75" customHeight="1">
      <c r="A5" s="40">
        <v>1</v>
      </c>
      <c r="B5" s="248">
        <v>291</v>
      </c>
      <c r="C5" s="255" t="s">
        <v>32</v>
      </c>
      <c r="D5" s="234" t="s">
        <v>113</v>
      </c>
      <c r="E5" s="120">
        <v>1.8865740740740742E-3</v>
      </c>
      <c r="F5" s="71">
        <v>1</v>
      </c>
      <c r="G5" s="161">
        <v>100</v>
      </c>
      <c r="H5" s="305">
        <f>SUM(G5:G8)</f>
        <v>361</v>
      </c>
      <c r="I5" s="305">
        <v>1</v>
      </c>
    </row>
    <row r="6" spans="1:9" s="6" customFormat="1" ht="15.75" customHeight="1">
      <c r="A6" s="35">
        <v>2</v>
      </c>
      <c r="B6" s="249">
        <v>282</v>
      </c>
      <c r="C6" s="256" t="s">
        <v>32</v>
      </c>
      <c r="D6" s="235" t="s">
        <v>70</v>
      </c>
      <c r="E6" s="103">
        <v>2.3958333333333336E-3</v>
      </c>
      <c r="F6" s="96">
        <v>3</v>
      </c>
      <c r="G6" s="76">
        <v>91</v>
      </c>
      <c r="H6" s="307"/>
      <c r="I6" s="307"/>
    </row>
    <row r="7" spans="1:9" s="6" customFormat="1" ht="15.75" customHeight="1">
      <c r="A7" s="35">
        <v>3</v>
      </c>
      <c r="B7" s="249">
        <v>283</v>
      </c>
      <c r="C7" s="256" t="s">
        <v>32</v>
      </c>
      <c r="D7" s="235" t="s">
        <v>107</v>
      </c>
      <c r="E7" s="103">
        <v>1.8750000000000001E-3</v>
      </c>
      <c r="F7" s="96">
        <v>4</v>
      </c>
      <c r="G7" s="76">
        <v>87</v>
      </c>
      <c r="H7" s="307"/>
      <c r="I7" s="307"/>
    </row>
    <row r="8" spans="1:9" s="6" customFormat="1" ht="15.75" customHeight="1" thickBot="1">
      <c r="A8" s="37">
        <v>4</v>
      </c>
      <c r="B8" s="208">
        <v>289</v>
      </c>
      <c r="C8" s="259" t="s">
        <v>32</v>
      </c>
      <c r="D8" s="210" t="s">
        <v>108</v>
      </c>
      <c r="E8" s="104">
        <v>1.9097222222222222E-3</v>
      </c>
      <c r="F8" s="97">
        <v>5</v>
      </c>
      <c r="G8" s="77">
        <v>83</v>
      </c>
      <c r="H8" s="306"/>
      <c r="I8" s="306"/>
    </row>
    <row r="9" spans="1:9" s="6" customFormat="1" ht="15.75" customHeight="1">
      <c r="A9" s="40">
        <v>5</v>
      </c>
      <c r="B9" s="248">
        <v>209</v>
      </c>
      <c r="C9" s="255" t="s">
        <v>89</v>
      </c>
      <c r="D9" s="234" t="s">
        <v>104</v>
      </c>
      <c r="E9" s="120">
        <v>1.2731481481481483E-3</v>
      </c>
      <c r="F9" s="71">
        <v>1</v>
      </c>
      <c r="G9" s="161">
        <v>100</v>
      </c>
      <c r="H9" s="305">
        <f>SUM(G9:G11)</f>
        <v>286</v>
      </c>
      <c r="I9" s="305">
        <v>2</v>
      </c>
    </row>
    <row r="10" spans="1:9" s="6" customFormat="1" ht="15.75" customHeight="1">
      <c r="A10" s="34">
        <v>6</v>
      </c>
      <c r="B10" s="249">
        <v>212</v>
      </c>
      <c r="C10" s="256" t="s">
        <v>89</v>
      </c>
      <c r="D10" s="235" t="s">
        <v>105</v>
      </c>
      <c r="E10" s="103">
        <v>1.6203703703703703E-3</v>
      </c>
      <c r="F10" s="96">
        <v>2</v>
      </c>
      <c r="G10" s="76">
        <v>95</v>
      </c>
      <c r="H10" s="307"/>
      <c r="I10" s="307"/>
    </row>
    <row r="11" spans="1:9" s="6" customFormat="1" ht="15.75" customHeight="1" thickBot="1">
      <c r="A11" s="43">
        <v>7</v>
      </c>
      <c r="B11" s="208">
        <v>210</v>
      </c>
      <c r="C11" s="259" t="s">
        <v>89</v>
      </c>
      <c r="D11" s="210" t="s">
        <v>106</v>
      </c>
      <c r="E11" s="104">
        <v>1.7245370370370372E-3</v>
      </c>
      <c r="F11" s="97">
        <v>3</v>
      </c>
      <c r="G11" s="77">
        <v>91</v>
      </c>
      <c r="H11" s="306"/>
      <c r="I11" s="306"/>
    </row>
    <row r="12" spans="1:9" s="6" customFormat="1" ht="15.75" customHeight="1">
      <c r="A12" s="34">
        <v>8</v>
      </c>
      <c r="B12" s="207">
        <v>248</v>
      </c>
      <c r="C12" s="255" t="s">
        <v>201</v>
      </c>
      <c r="D12" s="209" t="s">
        <v>18</v>
      </c>
      <c r="E12" s="126">
        <v>2.0138888888888888E-3</v>
      </c>
      <c r="F12" s="72">
        <v>6</v>
      </c>
      <c r="G12" s="88">
        <v>79</v>
      </c>
      <c r="H12" s="305">
        <f>SUM(G12:G15)</f>
        <v>226</v>
      </c>
      <c r="I12" s="305">
        <v>3</v>
      </c>
    </row>
    <row r="13" spans="1:9" s="6" customFormat="1" ht="15.75" customHeight="1">
      <c r="A13" s="34">
        <v>9</v>
      </c>
      <c r="B13" s="249">
        <v>239</v>
      </c>
      <c r="C13" s="256" t="s">
        <v>201</v>
      </c>
      <c r="D13" s="235" t="s">
        <v>16</v>
      </c>
      <c r="E13" s="103">
        <v>2.1180555555555553E-3</v>
      </c>
      <c r="F13" s="96">
        <v>7</v>
      </c>
      <c r="G13" s="76">
        <v>75</v>
      </c>
      <c r="H13" s="307"/>
      <c r="I13" s="307"/>
    </row>
    <row r="14" spans="1:9" s="6" customFormat="1" ht="15.75" customHeight="1">
      <c r="A14" s="34">
        <v>10</v>
      </c>
      <c r="B14" s="249">
        <v>235</v>
      </c>
      <c r="C14" s="256" t="s">
        <v>201</v>
      </c>
      <c r="D14" s="235" t="s">
        <v>22</v>
      </c>
      <c r="E14" s="103">
        <v>2.2453703703703702E-3</v>
      </c>
      <c r="F14" s="96">
        <v>8</v>
      </c>
      <c r="G14" s="76">
        <v>72</v>
      </c>
      <c r="H14" s="307"/>
      <c r="I14" s="307"/>
    </row>
    <row r="15" spans="1:9" s="6" customFormat="1" ht="15.75" customHeight="1" thickBot="1">
      <c r="A15" s="34">
        <v>11</v>
      </c>
      <c r="B15" s="208">
        <v>238</v>
      </c>
      <c r="C15" s="260" t="s">
        <v>201</v>
      </c>
      <c r="D15" s="235" t="s">
        <v>76</v>
      </c>
      <c r="E15" s="103" t="s">
        <v>54</v>
      </c>
      <c r="F15" s="27" t="s">
        <v>21</v>
      </c>
      <c r="G15" s="76">
        <v>0</v>
      </c>
      <c r="H15" s="310"/>
      <c r="I15" s="310"/>
    </row>
    <row r="16" spans="1:9" s="6" customFormat="1" ht="15.75" customHeight="1">
      <c r="A16" s="40">
        <v>12</v>
      </c>
      <c r="B16" s="248">
        <v>217</v>
      </c>
      <c r="C16" s="255" t="s">
        <v>35</v>
      </c>
      <c r="D16" s="234" t="s">
        <v>114</v>
      </c>
      <c r="E16" s="120">
        <v>2.3148148148148151E-3</v>
      </c>
      <c r="F16" s="159">
        <v>2</v>
      </c>
      <c r="G16" s="161">
        <v>95</v>
      </c>
      <c r="H16" s="305">
        <f>SUM(G16:G18)</f>
        <v>182</v>
      </c>
      <c r="I16" s="305">
        <v>4</v>
      </c>
    </row>
    <row r="17" spans="1:9" s="6" customFormat="1" ht="15.75" customHeight="1">
      <c r="A17" s="34">
        <v>13</v>
      </c>
      <c r="B17" s="249">
        <v>220</v>
      </c>
      <c r="C17" s="256" t="s">
        <v>35</v>
      </c>
      <c r="D17" s="235" t="s">
        <v>78</v>
      </c>
      <c r="E17" s="103">
        <v>4.0277777777777777E-3</v>
      </c>
      <c r="F17" s="96">
        <v>4</v>
      </c>
      <c r="G17" s="76">
        <v>87</v>
      </c>
      <c r="H17" s="307"/>
      <c r="I17" s="307"/>
    </row>
    <row r="18" spans="1:9" s="6" customFormat="1" ht="15.75" customHeight="1" thickBot="1">
      <c r="A18" s="43">
        <v>14</v>
      </c>
      <c r="B18" s="208">
        <v>219</v>
      </c>
      <c r="C18" s="257" t="s">
        <v>35</v>
      </c>
      <c r="D18" s="210" t="s">
        <v>111</v>
      </c>
      <c r="E18" s="104" t="s">
        <v>54</v>
      </c>
      <c r="F18" s="97">
        <v>14</v>
      </c>
      <c r="G18" s="77">
        <v>0</v>
      </c>
      <c r="H18" s="306"/>
      <c r="I18" s="306"/>
    </row>
    <row r="20" spans="1:9" s="18" customFormat="1" ht="14.25" outlineLevel="1">
      <c r="A20" s="18" t="s">
        <v>50</v>
      </c>
      <c r="B20"/>
      <c r="C20"/>
      <c r="D20"/>
      <c r="E20"/>
      <c r="F20"/>
      <c r="G20"/>
    </row>
    <row r="21" spans="1:9" s="18" customFormat="1" ht="14.25">
      <c r="A21" s="18" t="s">
        <v>51</v>
      </c>
      <c r="B21"/>
      <c r="C21"/>
      <c r="D21"/>
      <c r="E21"/>
      <c r="F21"/>
      <c r="G21"/>
    </row>
  </sheetData>
  <sortState ref="A5:H25">
    <sortCondition descending="1" ref="G5:G25"/>
  </sortState>
  <mergeCells count="10">
    <mergeCell ref="H16:H18"/>
    <mergeCell ref="I16:I18"/>
    <mergeCell ref="H12:H15"/>
    <mergeCell ref="I12:I15"/>
    <mergeCell ref="A1:I1"/>
    <mergeCell ref="A3:I3"/>
    <mergeCell ref="H5:H8"/>
    <mergeCell ref="I5:I8"/>
    <mergeCell ref="H9:H11"/>
    <mergeCell ref="I9:I11"/>
  </mergeCells>
  <pageMargins left="0.7" right="0.7" top="0.75" bottom="0.75" header="0.3" footer="0.3"/>
  <pageSetup paperSize="9" scale="86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21">
    <tabColor rgb="FF92D050"/>
    <pageSetUpPr fitToPage="1"/>
  </sheetPr>
  <dimension ref="A1:K28"/>
  <sheetViews>
    <sheetView view="pageBreakPreview" zoomScale="85" zoomScaleNormal="70" zoomScaleSheetLayoutView="85" workbookViewId="0">
      <pane xSplit="1" ySplit="4" topLeftCell="B13" activePane="bottomRight" state="frozen"/>
      <selection activeCell="Q16" sqref="Q16"/>
      <selection pane="topRight" activeCell="Q16" sqref="Q16"/>
      <selection pane="bottomLeft" activeCell="Q16" sqref="Q16"/>
      <selection pane="bottomRight" activeCell="N19" sqref="N19"/>
    </sheetView>
  </sheetViews>
  <sheetFormatPr defaultRowHeight="12.75" outlineLevelRow="1" outlineLevelCol="1"/>
  <cols>
    <col min="1" max="1" width="4.28515625" style="6" customWidth="1"/>
    <col min="2" max="2" width="18.7109375" style="6" customWidth="1"/>
    <col min="3" max="3" width="4.42578125" style="6" bestFit="1" customWidth="1"/>
    <col min="4" max="4" width="26" style="6" bestFit="1" customWidth="1"/>
    <col min="5" max="6" width="4.140625" style="23" bestFit="1" customWidth="1"/>
    <col min="7" max="7" width="13.42578125" style="17" bestFit="1" customWidth="1"/>
    <col min="8" max="8" width="4.28515625" style="16" customWidth="1"/>
    <col min="9" max="9" width="6.85546875" style="16" customWidth="1"/>
    <col min="10" max="10" width="8.7109375" style="16" bestFit="1" customWidth="1"/>
    <col min="11" max="11" width="6.28515625" style="17" customWidth="1" outlineLevel="1"/>
    <col min="12" max="16384" width="9.140625" style="6"/>
  </cols>
  <sheetData>
    <row r="1" spans="1:11" s="1" customFormat="1" ht="54" customHeight="1" thickBot="1">
      <c r="A1" s="296" t="s">
        <v>103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</row>
    <row r="2" spans="1:11" s="3" customFormat="1" ht="13.5" thickTop="1">
      <c r="A2" s="2" t="s">
        <v>1</v>
      </c>
      <c r="B2" s="4"/>
      <c r="D2" s="4"/>
      <c r="K2" s="5" t="s">
        <v>2</v>
      </c>
    </row>
    <row r="3" spans="1:11" ht="75.75" customHeight="1" thickBot="1">
      <c r="A3" s="297" t="s">
        <v>215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</row>
    <row r="4" spans="1:11" ht="120" customHeight="1" thickBot="1">
      <c r="A4" s="29" t="s">
        <v>4</v>
      </c>
      <c r="B4" s="41" t="s">
        <v>53</v>
      </c>
      <c r="C4" s="42" t="s">
        <v>6</v>
      </c>
      <c r="D4" s="65" t="s">
        <v>7</v>
      </c>
      <c r="E4" s="125" t="s">
        <v>186</v>
      </c>
      <c r="F4" s="82" t="s">
        <v>187</v>
      </c>
      <c r="G4" s="125" t="s">
        <v>8</v>
      </c>
      <c r="H4" s="25" t="s">
        <v>9</v>
      </c>
      <c r="I4" s="128" t="s">
        <v>10</v>
      </c>
      <c r="J4" s="78" t="s">
        <v>11</v>
      </c>
      <c r="K4" s="78" t="s">
        <v>188</v>
      </c>
    </row>
    <row r="5" spans="1:11" ht="15.75" customHeight="1">
      <c r="A5" s="12">
        <v>1</v>
      </c>
      <c r="B5" s="31" t="s">
        <v>148</v>
      </c>
      <c r="C5" s="124">
        <v>250</v>
      </c>
      <c r="D5" s="31" t="s">
        <v>149</v>
      </c>
      <c r="E5" s="99">
        <v>1</v>
      </c>
      <c r="F5" s="67">
        <v>10</v>
      </c>
      <c r="G5" s="126">
        <v>1.1458333333333333E-3</v>
      </c>
      <c r="H5" s="26">
        <v>1</v>
      </c>
      <c r="I5" s="129">
        <v>100</v>
      </c>
      <c r="J5" s="130">
        <v>1</v>
      </c>
      <c r="K5" s="151" t="s">
        <v>195</v>
      </c>
    </row>
    <row r="6" spans="1:11" ht="15.75" customHeight="1">
      <c r="A6" s="14">
        <v>2</v>
      </c>
      <c r="B6" s="32" t="s">
        <v>12</v>
      </c>
      <c r="C6" s="115">
        <v>407</v>
      </c>
      <c r="D6" s="32" t="s">
        <v>13</v>
      </c>
      <c r="E6" s="99">
        <v>1</v>
      </c>
      <c r="F6" s="67">
        <v>10</v>
      </c>
      <c r="G6" s="103">
        <v>1.1689814814814816E-3</v>
      </c>
      <c r="H6" s="72">
        <v>2</v>
      </c>
      <c r="I6" s="76">
        <v>95</v>
      </c>
      <c r="J6" s="80">
        <v>1.0202020202020203</v>
      </c>
      <c r="K6" s="152" t="s">
        <v>195</v>
      </c>
    </row>
    <row r="7" spans="1:11" ht="15.75" customHeight="1">
      <c r="A7" s="14">
        <v>3</v>
      </c>
      <c r="B7" s="32" t="s">
        <v>150</v>
      </c>
      <c r="C7" s="115">
        <v>284</v>
      </c>
      <c r="D7" s="32" t="s">
        <v>32</v>
      </c>
      <c r="E7" s="99">
        <v>3</v>
      </c>
      <c r="F7" s="67">
        <v>1</v>
      </c>
      <c r="G7" s="103">
        <v>1.3310185185185185E-3</v>
      </c>
      <c r="H7" s="72">
        <v>3</v>
      </c>
      <c r="I7" s="76">
        <v>91</v>
      </c>
      <c r="J7" s="80">
        <v>1.1616161616161615</v>
      </c>
      <c r="K7" s="152" t="s">
        <v>199</v>
      </c>
    </row>
    <row r="8" spans="1:11" ht="15.75" customHeight="1">
      <c r="A8" s="14">
        <v>4</v>
      </c>
      <c r="B8" s="32" t="s">
        <v>151</v>
      </c>
      <c r="C8" s="115">
        <v>237</v>
      </c>
      <c r="D8" s="32" t="s">
        <v>201</v>
      </c>
      <c r="E8" s="99">
        <v>2</v>
      </c>
      <c r="F8" s="67">
        <v>3</v>
      </c>
      <c r="G8" s="103">
        <v>1.3541666666666667E-3</v>
      </c>
      <c r="H8" s="72">
        <v>4</v>
      </c>
      <c r="I8" s="76">
        <v>87</v>
      </c>
      <c r="J8" s="80">
        <v>1.1818181818181819</v>
      </c>
      <c r="K8" s="152" t="s">
        <v>199</v>
      </c>
    </row>
    <row r="9" spans="1:11" ht="15.75" customHeight="1">
      <c r="A9" s="14">
        <v>5</v>
      </c>
      <c r="B9" s="32" t="s">
        <v>14</v>
      </c>
      <c r="C9" s="115">
        <v>409</v>
      </c>
      <c r="D9" s="32" t="s">
        <v>13</v>
      </c>
      <c r="E9" s="99">
        <v>2</v>
      </c>
      <c r="F9" s="67">
        <v>3</v>
      </c>
      <c r="G9" s="103">
        <v>1.3541666666666667E-3</v>
      </c>
      <c r="H9" s="72">
        <v>4</v>
      </c>
      <c r="I9" s="76">
        <v>87</v>
      </c>
      <c r="J9" s="80">
        <v>1.1818181818181819</v>
      </c>
      <c r="K9" s="152" t="s">
        <v>199</v>
      </c>
    </row>
    <row r="10" spans="1:11" ht="15.75" customHeight="1">
      <c r="A10" s="14">
        <v>6</v>
      </c>
      <c r="B10" s="32" t="s">
        <v>152</v>
      </c>
      <c r="C10" s="115">
        <v>290</v>
      </c>
      <c r="D10" s="32" t="s">
        <v>32</v>
      </c>
      <c r="E10" s="117">
        <v>2</v>
      </c>
      <c r="F10" s="101">
        <v>3</v>
      </c>
      <c r="G10" s="103">
        <v>1.4351851851851854E-3</v>
      </c>
      <c r="H10" s="72">
        <v>6</v>
      </c>
      <c r="I10" s="76">
        <v>79</v>
      </c>
      <c r="J10" s="80">
        <v>1.2525252525252526</v>
      </c>
      <c r="K10" s="152" t="s">
        <v>199</v>
      </c>
    </row>
    <row r="11" spans="1:11" ht="15.75" customHeight="1">
      <c r="A11" s="14">
        <v>7</v>
      </c>
      <c r="B11" s="32" t="s">
        <v>153</v>
      </c>
      <c r="C11" s="115">
        <v>430</v>
      </c>
      <c r="D11" s="32" t="s">
        <v>154</v>
      </c>
      <c r="E11" s="99" t="s">
        <v>190</v>
      </c>
      <c r="F11" s="67">
        <v>0</v>
      </c>
      <c r="G11" s="103">
        <v>1.7013888888888892E-3</v>
      </c>
      <c r="H11" s="72">
        <v>7</v>
      </c>
      <c r="I11" s="76">
        <v>75</v>
      </c>
      <c r="J11" s="80">
        <v>1.4848484848484851</v>
      </c>
      <c r="K11" s="152" t="s">
        <v>194</v>
      </c>
    </row>
    <row r="12" spans="1:11" ht="15.75" customHeight="1">
      <c r="A12" s="14">
        <v>8</v>
      </c>
      <c r="B12" s="32" t="s">
        <v>155</v>
      </c>
      <c r="C12" s="115">
        <v>405</v>
      </c>
      <c r="D12" s="32" t="s">
        <v>13</v>
      </c>
      <c r="E12" s="99">
        <v>3</v>
      </c>
      <c r="F12" s="67">
        <v>1</v>
      </c>
      <c r="G12" s="103">
        <v>1.712962962962963E-3</v>
      </c>
      <c r="H12" s="72">
        <v>8</v>
      </c>
      <c r="I12" s="76">
        <v>72</v>
      </c>
      <c r="J12" s="80">
        <v>1.494949494949495</v>
      </c>
      <c r="K12" s="152" t="s">
        <v>194</v>
      </c>
    </row>
    <row r="13" spans="1:11" ht="15.75" customHeight="1">
      <c r="A13" s="162">
        <v>9</v>
      </c>
      <c r="B13" s="32" t="s">
        <v>156</v>
      </c>
      <c r="C13" s="115">
        <v>213</v>
      </c>
      <c r="D13" s="32" t="s">
        <v>89</v>
      </c>
      <c r="E13" s="99">
        <v>1</v>
      </c>
      <c r="F13" s="67">
        <v>10</v>
      </c>
      <c r="G13" s="131">
        <v>1.9444444444444442E-3</v>
      </c>
      <c r="H13" s="133">
        <v>9</v>
      </c>
      <c r="I13" s="134">
        <v>69</v>
      </c>
      <c r="J13" s="135">
        <v>1.6969696969696968</v>
      </c>
      <c r="K13" s="135"/>
    </row>
    <row r="14" spans="1:11" ht="15.75" customHeight="1">
      <c r="A14" s="13">
        <v>10</v>
      </c>
      <c r="B14" s="32" t="s">
        <v>157</v>
      </c>
      <c r="C14" s="115">
        <v>404</v>
      </c>
      <c r="D14" s="32" t="s">
        <v>13</v>
      </c>
      <c r="E14" s="99" t="s">
        <v>190</v>
      </c>
      <c r="F14" s="67">
        <v>0</v>
      </c>
      <c r="G14" s="103">
        <v>2.0138888888888888E-3</v>
      </c>
      <c r="H14" s="96">
        <v>10</v>
      </c>
      <c r="I14" s="76">
        <v>66</v>
      </c>
      <c r="J14" s="80">
        <v>1.7575757575757576</v>
      </c>
      <c r="K14" s="80"/>
    </row>
    <row r="15" spans="1:11" ht="15.75" customHeight="1">
      <c r="A15" s="13">
        <v>11</v>
      </c>
      <c r="B15" s="32" t="s">
        <v>158</v>
      </c>
      <c r="C15" s="115">
        <v>211</v>
      </c>
      <c r="D15" s="32" t="s">
        <v>89</v>
      </c>
      <c r="E15" s="99">
        <v>1</v>
      </c>
      <c r="F15" s="67">
        <v>10</v>
      </c>
      <c r="G15" s="103">
        <v>2.0254629629629629E-3</v>
      </c>
      <c r="H15" s="96">
        <v>11</v>
      </c>
      <c r="I15" s="76">
        <v>63</v>
      </c>
      <c r="J15" s="80">
        <v>1.7676767676767675</v>
      </c>
      <c r="K15" s="80"/>
    </row>
    <row r="16" spans="1:11" ht="15.75" customHeight="1">
      <c r="A16" s="13">
        <v>12</v>
      </c>
      <c r="B16" s="32" t="s">
        <v>159</v>
      </c>
      <c r="C16" s="115">
        <v>240</v>
      </c>
      <c r="D16" s="32" t="s">
        <v>201</v>
      </c>
      <c r="E16" s="99">
        <v>3</v>
      </c>
      <c r="F16" s="67">
        <v>1</v>
      </c>
      <c r="G16" s="103">
        <v>2.2337962962962967E-3</v>
      </c>
      <c r="H16" s="96">
        <v>12</v>
      </c>
      <c r="I16" s="76">
        <v>60</v>
      </c>
      <c r="J16" s="80">
        <v>1.9494949494949498</v>
      </c>
      <c r="K16" s="80"/>
    </row>
    <row r="17" spans="1:11" ht="15.75" customHeight="1">
      <c r="A17" s="13">
        <v>13</v>
      </c>
      <c r="B17" s="32" t="s">
        <v>160</v>
      </c>
      <c r="C17" s="115">
        <v>236</v>
      </c>
      <c r="D17" s="32" t="s">
        <v>201</v>
      </c>
      <c r="E17" s="99">
        <v>2</v>
      </c>
      <c r="F17" s="67">
        <v>3</v>
      </c>
      <c r="G17" s="103">
        <v>2.3148148148148151E-3</v>
      </c>
      <c r="H17" s="96">
        <v>13</v>
      </c>
      <c r="I17" s="76">
        <v>57</v>
      </c>
      <c r="J17" s="80">
        <v>2.0202020202020203</v>
      </c>
      <c r="K17" s="80"/>
    </row>
    <row r="18" spans="1:11">
      <c r="A18" s="13">
        <v>14</v>
      </c>
      <c r="B18" s="275" t="s">
        <v>128</v>
      </c>
      <c r="C18" s="115">
        <v>402</v>
      </c>
      <c r="D18" s="32" t="s">
        <v>13</v>
      </c>
      <c r="E18" s="99" t="s">
        <v>193</v>
      </c>
      <c r="F18" s="67">
        <v>0.1</v>
      </c>
      <c r="G18" s="103">
        <v>2.3148148148148151E-3</v>
      </c>
      <c r="H18" s="96">
        <v>13</v>
      </c>
      <c r="I18" s="76">
        <v>57</v>
      </c>
      <c r="J18" s="80">
        <v>2.0202020202020203</v>
      </c>
      <c r="K18" s="80"/>
    </row>
    <row r="19" spans="1:11">
      <c r="A19" s="13">
        <v>15</v>
      </c>
      <c r="B19" s="32" t="s">
        <v>161</v>
      </c>
      <c r="C19" s="115">
        <v>424</v>
      </c>
      <c r="D19" s="32" t="s">
        <v>162</v>
      </c>
      <c r="E19" s="99">
        <v>3</v>
      </c>
      <c r="F19" s="67">
        <v>1</v>
      </c>
      <c r="G19" s="103">
        <v>2.4537037037037036E-3</v>
      </c>
      <c r="H19" s="96">
        <v>15</v>
      </c>
      <c r="I19" s="76">
        <v>51</v>
      </c>
      <c r="J19" s="80">
        <v>2.1414141414141414</v>
      </c>
      <c r="K19" s="80"/>
    </row>
    <row r="20" spans="1:11">
      <c r="A20" s="13">
        <v>16</v>
      </c>
      <c r="B20" s="32" t="s">
        <v>163</v>
      </c>
      <c r="C20" s="115">
        <v>429</v>
      </c>
      <c r="D20" s="32" t="s">
        <v>162</v>
      </c>
      <c r="E20" s="99" t="s">
        <v>190</v>
      </c>
      <c r="F20" s="67">
        <v>0</v>
      </c>
      <c r="G20" s="132">
        <v>4.2361111111111106E-3</v>
      </c>
      <c r="H20" s="96">
        <v>16</v>
      </c>
      <c r="I20" s="76">
        <v>48</v>
      </c>
      <c r="J20" s="80">
        <v>3.6969696969696964</v>
      </c>
      <c r="K20" s="80"/>
    </row>
    <row r="21" spans="1:11">
      <c r="A21" s="13">
        <v>17</v>
      </c>
      <c r="B21" s="32" t="s">
        <v>164</v>
      </c>
      <c r="C21" s="115">
        <v>215</v>
      </c>
      <c r="D21" s="32" t="s">
        <v>35</v>
      </c>
      <c r="E21" s="99">
        <v>3</v>
      </c>
      <c r="F21" s="67">
        <v>1</v>
      </c>
      <c r="G21" s="103" t="s">
        <v>54</v>
      </c>
      <c r="H21" s="96">
        <v>17</v>
      </c>
      <c r="I21" s="76"/>
      <c r="J21" s="80"/>
      <c r="K21" s="80"/>
    </row>
    <row r="22" spans="1:11" ht="13.5" thickBot="1">
      <c r="A22" s="48">
        <v>18</v>
      </c>
      <c r="B22" s="33" t="s">
        <v>133</v>
      </c>
      <c r="C22" s="116">
        <v>406</v>
      </c>
      <c r="D22" s="33" t="s">
        <v>13</v>
      </c>
      <c r="E22" s="136" t="s">
        <v>190</v>
      </c>
      <c r="F22" s="137">
        <v>0</v>
      </c>
      <c r="G22" s="104" t="s">
        <v>54</v>
      </c>
      <c r="H22" s="97">
        <v>17</v>
      </c>
      <c r="I22" s="77"/>
      <c r="J22" s="81"/>
      <c r="K22" s="81"/>
    </row>
    <row r="23" spans="1:11" outlineLevel="1">
      <c r="D23" s="6" t="s">
        <v>49</v>
      </c>
      <c r="F23" s="23">
        <v>104</v>
      </c>
      <c r="G23" s="15"/>
    </row>
    <row r="24" spans="1:11" s="18" customFormat="1" ht="14.25" outlineLevel="1">
      <c r="A24" s="18" t="s">
        <v>50</v>
      </c>
      <c r="B24" s="6"/>
      <c r="C24" s="19"/>
      <c r="D24" s="19"/>
      <c r="E24" s="23"/>
      <c r="F24" s="23"/>
      <c r="G24" s="15"/>
    </row>
    <row r="25" spans="1:11" s="18" customFormat="1" ht="14.25">
      <c r="A25" s="18" t="s">
        <v>51</v>
      </c>
      <c r="B25" s="6"/>
      <c r="E25" s="23"/>
      <c r="F25" s="23"/>
    </row>
    <row r="26" spans="1:11" s="18" customFormat="1" ht="14.25">
      <c r="B26" s="6"/>
      <c r="E26" s="23"/>
      <c r="F26" s="23"/>
    </row>
    <row r="27" spans="1:11" s="18" customFormat="1" ht="14.25">
      <c r="B27" s="6"/>
      <c r="E27" s="23"/>
      <c r="F27" s="23"/>
    </row>
    <row r="28" spans="1:11">
      <c r="G28" s="6"/>
    </row>
  </sheetData>
  <mergeCells count="2">
    <mergeCell ref="A1:K1"/>
    <mergeCell ref="A3:K3"/>
  </mergeCells>
  <pageMargins left="1.67" right="0.28000000000000003" top="0.39370078740157483" bottom="0.39370078740157483" header="0.51181102362204722" footer="0.51181102362204722"/>
  <pageSetup paperSize="9" scale="96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23">
    <tabColor rgb="FF92D050"/>
    <pageSetUpPr fitToPage="1"/>
  </sheetPr>
  <dimension ref="A1:K26"/>
  <sheetViews>
    <sheetView view="pageBreakPreview" zoomScale="85" zoomScaleNormal="70" zoomScaleSheetLayoutView="85" workbookViewId="0">
      <pane xSplit="1" ySplit="4" topLeftCell="B5" activePane="bottomRight" state="frozen"/>
      <selection activeCell="Q16" sqref="Q16"/>
      <selection pane="topRight" activeCell="Q16" sqref="Q16"/>
      <selection pane="bottomLeft" activeCell="Q16" sqref="Q16"/>
      <selection pane="bottomRight" activeCell="D5" sqref="D5:D7"/>
    </sheetView>
  </sheetViews>
  <sheetFormatPr defaultRowHeight="12.75" outlineLevelRow="1" outlineLevelCol="1"/>
  <cols>
    <col min="1" max="1" width="4.28515625" style="6" customWidth="1"/>
    <col min="2" max="2" width="18.7109375" style="6" customWidth="1"/>
    <col min="3" max="3" width="4.42578125" style="6" bestFit="1" customWidth="1"/>
    <col min="4" max="4" width="26" style="6" bestFit="1" customWidth="1"/>
    <col min="5" max="6" width="4.140625" style="23" bestFit="1" customWidth="1"/>
    <col min="7" max="7" width="13.42578125" style="17" bestFit="1" customWidth="1"/>
    <col min="8" max="8" width="4.28515625" style="16" customWidth="1"/>
    <col min="9" max="9" width="6.85546875" style="16" customWidth="1"/>
    <col min="10" max="10" width="8.7109375" style="16" bestFit="1" customWidth="1"/>
    <col min="11" max="11" width="5.85546875" style="17" customWidth="1" outlineLevel="1"/>
    <col min="12" max="16384" width="9.140625" style="6"/>
  </cols>
  <sheetData>
    <row r="1" spans="1:11" s="1" customFormat="1" ht="54" customHeight="1" thickBot="1">
      <c r="A1" s="296" t="s">
        <v>103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</row>
    <row r="2" spans="1:11" s="3" customFormat="1" ht="13.5" thickTop="1">
      <c r="A2" s="2" t="s">
        <v>1</v>
      </c>
      <c r="B2" s="4"/>
      <c r="D2" s="4"/>
      <c r="K2" s="5" t="s">
        <v>2</v>
      </c>
    </row>
    <row r="3" spans="1:11" ht="75.75" customHeight="1" thickBot="1">
      <c r="A3" s="297" t="s">
        <v>214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</row>
    <row r="4" spans="1:11" ht="120" customHeight="1" thickBot="1">
      <c r="A4" s="29" t="s">
        <v>4</v>
      </c>
      <c r="B4" s="41" t="s">
        <v>53</v>
      </c>
      <c r="C4" s="42" t="s">
        <v>6</v>
      </c>
      <c r="D4" s="65" t="s">
        <v>7</v>
      </c>
      <c r="E4" s="125" t="s">
        <v>186</v>
      </c>
      <c r="F4" s="82" t="s">
        <v>187</v>
      </c>
      <c r="G4" s="125" t="s">
        <v>8</v>
      </c>
      <c r="H4" s="25" t="s">
        <v>9</v>
      </c>
      <c r="I4" s="128" t="s">
        <v>10</v>
      </c>
      <c r="J4" s="78" t="s">
        <v>11</v>
      </c>
      <c r="K4" s="78" t="s">
        <v>188</v>
      </c>
    </row>
    <row r="5" spans="1:11" ht="15.75" customHeight="1">
      <c r="A5" s="34">
        <v>1</v>
      </c>
      <c r="B5" s="31" t="s">
        <v>68</v>
      </c>
      <c r="C5" s="124">
        <v>403</v>
      </c>
      <c r="D5" s="31" t="s">
        <v>13</v>
      </c>
      <c r="E5" s="99">
        <v>2</v>
      </c>
      <c r="F5" s="67">
        <v>3</v>
      </c>
      <c r="G5" s="126">
        <v>1.3541666666666667E-3</v>
      </c>
      <c r="H5" s="26">
        <v>1</v>
      </c>
      <c r="I5" s="88">
        <v>100</v>
      </c>
      <c r="J5" s="130">
        <v>1</v>
      </c>
      <c r="K5" s="151" t="s">
        <v>195</v>
      </c>
    </row>
    <row r="6" spans="1:11" ht="15.75" customHeight="1">
      <c r="A6" s="35">
        <v>2</v>
      </c>
      <c r="B6" s="32" t="s">
        <v>173</v>
      </c>
      <c r="C6" s="115">
        <v>286</v>
      </c>
      <c r="D6" s="275" t="s">
        <v>32</v>
      </c>
      <c r="E6" s="99">
        <v>1</v>
      </c>
      <c r="F6" s="67">
        <v>10</v>
      </c>
      <c r="G6" s="103">
        <v>1.9097222222222222E-3</v>
      </c>
      <c r="H6" s="96">
        <v>2</v>
      </c>
      <c r="I6" s="76">
        <v>95</v>
      </c>
      <c r="J6" s="80">
        <v>1.4102564102564101</v>
      </c>
      <c r="K6" s="152" t="s">
        <v>199</v>
      </c>
    </row>
    <row r="7" spans="1:11" ht="15.75" customHeight="1">
      <c r="A7" s="35">
        <v>3</v>
      </c>
      <c r="B7" s="32" t="s">
        <v>172</v>
      </c>
      <c r="C7" s="115">
        <v>292</v>
      </c>
      <c r="D7" s="32" t="s">
        <v>32</v>
      </c>
      <c r="E7" s="99">
        <v>2</v>
      </c>
      <c r="F7" s="67">
        <v>3</v>
      </c>
      <c r="G7" s="103">
        <v>1.9791666666666668E-3</v>
      </c>
      <c r="H7" s="96">
        <v>3</v>
      </c>
      <c r="I7" s="76">
        <v>91</v>
      </c>
      <c r="J7" s="80">
        <v>1.4615384615384617</v>
      </c>
      <c r="K7" s="152" t="s">
        <v>194</v>
      </c>
    </row>
    <row r="8" spans="1:11" ht="15.75" customHeight="1">
      <c r="A8" s="35">
        <v>4</v>
      </c>
      <c r="B8" s="32" t="s">
        <v>171</v>
      </c>
      <c r="C8" s="115">
        <v>410</v>
      </c>
      <c r="D8" s="32" t="s">
        <v>13</v>
      </c>
      <c r="E8" s="99">
        <v>2</v>
      </c>
      <c r="F8" s="67">
        <v>3</v>
      </c>
      <c r="G8" s="103">
        <v>2.0370370370370373E-3</v>
      </c>
      <c r="H8" s="96">
        <v>4</v>
      </c>
      <c r="I8" s="76">
        <v>87</v>
      </c>
      <c r="J8" s="80">
        <v>1.5042735042735045</v>
      </c>
      <c r="K8" s="152" t="s">
        <v>194</v>
      </c>
    </row>
    <row r="9" spans="1:11" ht="15.75" customHeight="1">
      <c r="A9" s="35">
        <v>5</v>
      </c>
      <c r="B9" s="32" t="s">
        <v>69</v>
      </c>
      <c r="C9" s="115">
        <v>411</v>
      </c>
      <c r="D9" s="32" t="s">
        <v>13</v>
      </c>
      <c r="E9" s="99">
        <v>2</v>
      </c>
      <c r="F9" s="67">
        <v>3</v>
      </c>
      <c r="G9" s="103">
        <v>2.0601851851851853E-3</v>
      </c>
      <c r="H9" s="96">
        <v>5</v>
      </c>
      <c r="I9" s="76">
        <v>83</v>
      </c>
      <c r="J9" s="80">
        <v>1.5213675213675213</v>
      </c>
      <c r="K9" s="152" t="s">
        <v>194</v>
      </c>
    </row>
    <row r="10" spans="1:11" ht="15.75" customHeight="1">
      <c r="A10" s="35">
        <v>6</v>
      </c>
      <c r="B10" s="32" t="s">
        <v>170</v>
      </c>
      <c r="C10" s="115">
        <v>401</v>
      </c>
      <c r="D10" s="32" t="s">
        <v>13</v>
      </c>
      <c r="E10" s="99">
        <v>2</v>
      </c>
      <c r="F10" s="67">
        <v>3</v>
      </c>
      <c r="G10" s="103">
        <v>2.1412037037037038E-3</v>
      </c>
      <c r="H10" s="96">
        <v>6</v>
      </c>
      <c r="I10" s="76">
        <v>79</v>
      </c>
      <c r="J10" s="80">
        <v>1.5811965811965811</v>
      </c>
      <c r="K10" s="152" t="s">
        <v>194</v>
      </c>
    </row>
    <row r="11" spans="1:11" ht="15.75" customHeight="1">
      <c r="A11" s="35">
        <v>7</v>
      </c>
      <c r="B11" s="32" t="s">
        <v>71</v>
      </c>
      <c r="C11" s="115">
        <v>221</v>
      </c>
      <c r="D11" s="32" t="s">
        <v>35</v>
      </c>
      <c r="E11" s="99" t="s">
        <v>190</v>
      </c>
      <c r="F11" s="67">
        <v>0</v>
      </c>
      <c r="G11" s="103">
        <v>2.3611111111111111E-3</v>
      </c>
      <c r="H11" s="96">
        <v>7</v>
      </c>
      <c r="I11" s="76">
        <v>75</v>
      </c>
      <c r="J11" s="80">
        <v>1.7435897435897436</v>
      </c>
      <c r="K11" s="80"/>
    </row>
    <row r="12" spans="1:11" ht="15.75" customHeight="1">
      <c r="A12" s="35">
        <v>8</v>
      </c>
      <c r="B12" s="32" t="s">
        <v>169</v>
      </c>
      <c r="C12" s="115">
        <v>293</v>
      </c>
      <c r="D12" s="32" t="s">
        <v>32</v>
      </c>
      <c r="E12" s="99">
        <v>2</v>
      </c>
      <c r="F12" s="67">
        <v>3</v>
      </c>
      <c r="G12" s="103">
        <v>2.6388888888888885E-3</v>
      </c>
      <c r="H12" s="96">
        <v>8</v>
      </c>
      <c r="I12" s="76">
        <v>72</v>
      </c>
      <c r="J12" s="80">
        <v>1.9487179487179485</v>
      </c>
      <c r="K12" s="80"/>
    </row>
    <row r="13" spans="1:11" ht="15.75" customHeight="1">
      <c r="A13" s="35">
        <v>9</v>
      </c>
      <c r="B13" s="32" t="s">
        <v>74</v>
      </c>
      <c r="C13" s="115">
        <v>202</v>
      </c>
      <c r="D13" s="32" t="s">
        <v>75</v>
      </c>
      <c r="E13" s="99" t="s">
        <v>190</v>
      </c>
      <c r="F13" s="67">
        <v>0</v>
      </c>
      <c r="G13" s="103">
        <v>3.1134259259259257E-3</v>
      </c>
      <c r="H13" s="96">
        <v>9</v>
      </c>
      <c r="I13" s="76">
        <v>69</v>
      </c>
      <c r="J13" s="80">
        <v>2.299145299145299</v>
      </c>
      <c r="K13" s="80"/>
    </row>
    <row r="14" spans="1:11" ht="15.75" customHeight="1">
      <c r="A14" s="35">
        <v>10</v>
      </c>
      <c r="B14" s="32" t="s">
        <v>168</v>
      </c>
      <c r="C14" s="115">
        <v>288</v>
      </c>
      <c r="D14" s="32" t="s">
        <v>32</v>
      </c>
      <c r="E14" s="99">
        <v>1</v>
      </c>
      <c r="F14" s="67">
        <v>10</v>
      </c>
      <c r="G14" s="103">
        <v>3.1828703703703702E-3</v>
      </c>
      <c r="H14" s="96">
        <v>10</v>
      </c>
      <c r="I14" s="76">
        <v>66</v>
      </c>
      <c r="J14" s="80">
        <v>2.3504273504273501</v>
      </c>
      <c r="K14" s="80"/>
    </row>
    <row r="15" spans="1:11" ht="15.75" customHeight="1">
      <c r="A15" s="35">
        <v>11</v>
      </c>
      <c r="B15" s="32" t="s">
        <v>83</v>
      </c>
      <c r="C15" s="115">
        <v>201</v>
      </c>
      <c r="D15" s="32" t="s">
        <v>75</v>
      </c>
      <c r="E15" s="99" t="s">
        <v>190</v>
      </c>
      <c r="F15" s="67">
        <v>0</v>
      </c>
      <c r="G15" s="132">
        <v>4.7453703703703703E-3</v>
      </c>
      <c r="H15" s="96">
        <v>11</v>
      </c>
      <c r="I15" s="76">
        <v>63</v>
      </c>
      <c r="J15" s="80">
        <v>3.5042735042735043</v>
      </c>
      <c r="K15" s="80"/>
    </row>
    <row r="16" spans="1:11" ht="15.75" customHeight="1">
      <c r="A16" s="35">
        <v>12</v>
      </c>
      <c r="B16" s="32" t="s">
        <v>77</v>
      </c>
      <c r="C16" s="115">
        <v>241</v>
      </c>
      <c r="D16" s="32" t="s">
        <v>201</v>
      </c>
      <c r="E16" s="99">
        <v>3</v>
      </c>
      <c r="F16" s="67">
        <v>1</v>
      </c>
      <c r="G16" s="132">
        <v>4.9305555555555552E-3</v>
      </c>
      <c r="H16" s="96">
        <v>12</v>
      </c>
      <c r="I16" s="76">
        <v>60</v>
      </c>
      <c r="J16" s="80">
        <v>3.6410256410256405</v>
      </c>
      <c r="K16" s="80"/>
    </row>
    <row r="17" spans="1:11" ht="15.75" customHeight="1">
      <c r="A17" s="35">
        <v>13</v>
      </c>
      <c r="B17" s="32" t="s">
        <v>167</v>
      </c>
      <c r="C17" s="115">
        <v>232</v>
      </c>
      <c r="D17" s="32" t="s">
        <v>99</v>
      </c>
      <c r="E17" s="99" t="s">
        <v>190</v>
      </c>
      <c r="F17" s="67">
        <v>0</v>
      </c>
      <c r="G17" s="132">
        <v>5.4398148148148149E-3</v>
      </c>
      <c r="H17" s="96">
        <v>13</v>
      </c>
      <c r="I17" s="76">
        <v>57</v>
      </c>
      <c r="J17" s="80">
        <v>4.017094017094017</v>
      </c>
      <c r="K17" s="80"/>
    </row>
    <row r="18" spans="1:11">
      <c r="A18" s="35">
        <v>14</v>
      </c>
      <c r="B18" s="32" t="s">
        <v>80</v>
      </c>
      <c r="C18" s="115">
        <v>259</v>
      </c>
      <c r="D18" s="32" t="s">
        <v>28</v>
      </c>
      <c r="E18" s="99" t="s">
        <v>190</v>
      </c>
      <c r="F18" s="67">
        <v>0</v>
      </c>
      <c r="G18" s="103" t="s">
        <v>54</v>
      </c>
      <c r="H18" s="96">
        <v>14</v>
      </c>
      <c r="I18" s="76"/>
      <c r="J18" s="80"/>
      <c r="K18" s="80"/>
    </row>
    <row r="19" spans="1:11">
      <c r="A19" s="35">
        <v>15</v>
      </c>
      <c r="B19" s="32" t="s">
        <v>166</v>
      </c>
      <c r="C19" s="115">
        <v>426</v>
      </c>
      <c r="D19" s="32" t="s">
        <v>162</v>
      </c>
      <c r="E19" s="99">
        <v>3</v>
      </c>
      <c r="F19" s="67">
        <v>1</v>
      </c>
      <c r="G19" s="103" t="s">
        <v>54</v>
      </c>
      <c r="H19" s="96">
        <v>14</v>
      </c>
      <c r="I19" s="76"/>
      <c r="J19" s="80"/>
      <c r="K19" s="80"/>
    </row>
    <row r="20" spans="1:11" ht="13.5" thickBot="1">
      <c r="A20" s="37">
        <v>16</v>
      </c>
      <c r="B20" s="33" t="s">
        <v>165</v>
      </c>
      <c r="C20" s="116">
        <v>428</v>
      </c>
      <c r="D20" s="33" t="s">
        <v>162</v>
      </c>
      <c r="E20" s="100">
        <v>3</v>
      </c>
      <c r="F20" s="68">
        <v>1</v>
      </c>
      <c r="G20" s="104" t="s">
        <v>54</v>
      </c>
      <c r="H20" s="97">
        <v>14</v>
      </c>
      <c r="I20" s="77"/>
      <c r="J20" s="81"/>
      <c r="K20" s="81"/>
    </row>
    <row r="21" spans="1:11" outlineLevel="1">
      <c r="D21" s="6" t="s">
        <v>49</v>
      </c>
      <c r="F21" s="23">
        <v>84</v>
      </c>
      <c r="G21" s="15"/>
    </row>
    <row r="22" spans="1:11" s="18" customFormat="1" ht="14.25" outlineLevel="1">
      <c r="A22" s="18" t="s">
        <v>50</v>
      </c>
      <c r="B22" s="6"/>
      <c r="C22" s="19"/>
      <c r="D22" s="19"/>
      <c r="E22" s="23"/>
      <c r="F22" s="23"/>
      <c r="G22" s="15"/>
    </row>
    <row r="23" spans="1:11" s="18" customFormat="1" ht="14.25">
      <c r="A23" s="18" t="s">
        <v>51</v>
      </c>
      <c r="B23" s="6"/>
      <c r="E23" s="23"/>
      <c r="F23" s="23"/>
    </row>
    <row r="24" spans="1:11" s="18" customFormat="1" ht="14.25">
      <c r="B24" s="6"/>
      <c r="E24" s="23"/>
      <c r="F24" s="23"/>
    </row>
    <row r="25" spans="1:11" s="18" customFormat="1" ht="14.25">
      <c r="B25" s="6"/>
      <c r="E25" s="23"/>
      <c r="F25" s="23"/>
    </row>
    <row r="26" spans="1:11">
      <c r="G26" s="6"/>
    </row>
  </sheetData>
  <mergeCells count="2">
    <mergeCell ref="A1:K1"/>
    <mergeCell ref="A3:K3"/>
  </mergeCells>
  <pageMargins left="1.67" right="0.28000000000000003" top="0.39370078740157483" bottom="0.39370078740157483" header="0.51181102362204722" footer="0.51181102362204722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I34"/>
  <sheetViews>
    <sheetView view="pageBreakPreview" topLeftCell="A5" zoomScale="85" zoomScaleNormal="85" zoomScaleSheetLayoutView="85" workbookViewId="0">
      <selection activeCell="I21" sqref="I21:I23"/>
    </sheetView>
  </sheetViews>
  <sheetFormatPr defaultRowHeight="12.75"/>
  <cols>
    <col min="1" max="2" width="4.140625" customWidth="1"/>
    <col min="3" max="3" width="26.42578125" customWidth="1"/>
    <col min="4" max="4" width="21.5703125" bestFit="1" customWidth="1"/>
    <col min="7" max="7" width="7" customWidth="1"/>
    <col min="8" max="8" width="10.42578125" bestFit="1" customWidth="1"/>
  </cols>
  <sheetData>
    <row r="1" spans="1:9" s="1" customFormat="1" ht="54" customHeight="1" thickBot="1">
      <c r="A1" s="296" t="s">
        <v>103</v>
      </c>
      <c r="B1" s="296"/>
      <c r="C1" s="296"/>
      <c r="D1" s="296"/>
      <c r="E1" s="296"/>
      <c r="F1" s="296"/>
      <c r="G1" s="296"/>
      <c r="H1" s="296"/>
      <c r="I1" s="296"/>
    </row>
    <row r="2" spans="1:9" s="3" customFormat="1" ht="13.5" thickTop="1">
      <c r="A2" s="2" t="s">
        <v>1</v>
      </c>
      <c r="B2" s="4"/>
      <c r="I2" s="5" t="s">
        <v>2</v>
      </c>
    </row>
    <row r="3" spans="1:9" s="6" customFormat="1" ht="76.5" customHeight="1" thickBot="1">
      <c r="A3" s="297" t="s">
        <v>207</v>
      </c>
      <c r="B3" s="297"/>
      <c r="C3" s="297"/>
      <c r="D3" s="297"/>
      <c r="E3" s="297"/>
      <c r="F3" s="297"/>
      <c r="G3" s="297"/>
      <c r="H3" s="297"/>
      <c r="I3" s="297"/>
    </row>
    <row r="4" spans="1:9" s="6" customFormat="1" ht="120" customHeight="1" thickBot="1">
      <c r="A4" s="201" t="s">
        <v>4</v>
      </c>
      <c r="B4" s="7" t="s">
        <v>6</v>
      </c>
      <c r="C4" s="211" t="s">
        <v>7</v>
      </c>
      <c r="D4" s="184" t="s">
        <v>53</v>
      </c>
      <c r="E4" s="177" t="s">
        <v>8</v>
      </c>
      <c r="F4" s="215" t="s">
        <v>9</v>
      </c>
      <c r="G4" s="217" t="s">
        <v>10</v>
      </c>
      <c r="H4" s="167" t="s">
        <v>204</v>
      </c>
      <c r="I4" s="168" t="s">
        <v>205</v>
      </c>
    </row>
    <row r="5" spans="1:9" s="6" customFormat="1" ht="15.75" customHeight="1">
      <c r="A5" s="40">
        <v>1</v>
      </c>
      <c r="B5" s="248">
        <v>403</v>
      </c>
      <c r="C5" s="255" t="s">
        <v>13</v>
      </c>
      <c r="D5" s="234" t="s">
        <v>68</v>
      </c>
      <c r="E5" s="120">
        <v>1.3541666666666667E-3</v>
      </c>
      <c r="F5" s="71">
        <v>1</v>
      </c>
      <c r="G5" s="161">
        <v>100</v>
      </c>
      <c r="H5" s="305">
        <v>368</v>
      </c>
      <c r="I5" s="317">
        <v>1</v>
      </c>
    </row>
    <row r="6" spans="1:9" s="6" customFormat="1" ht="15.75" customHeight="1">
      <c r="A6" s="35">
        <v>2</v>
      </c>
      <c r="B6" s="249">
        <v>407</v>
      </c>
      <c r="C6" s="256" t="s">
        <v>13</v>
      </c>
      <c r="D6" s="235" t="s">
        <v>12</v>
      </c>
      <c r="E6" s="103">
        <v>1.1689814814814816E-3</v>
      </c>
      <c r="F6" s="96">
        <v>2</v>
      </c>
      <c r="G6" s="76">
        <v>95</v>
      </c>
      <c r="H6" s="307"/>
      <c r="I6" s="319"/>
    </row>
    <row r="7" spans="1:9" s="6" customFormat="1" ht="15.75" customHeight="1">
      <c r="A7" s="35">
        <v>3</v>
      </c>
      <c r="B7" s="249">
        <v>410</v>
      </c>
      <c r="C7" s="256" t="s">
        <v>13</v>
      </c>
      <c r="D7" s="235" t="s">
        <v>171</v>
      </c>
      <c r="E7" s="103">
        <v>2.0370370370370373E-3</v>
      </c>
      <c r="F7" s="96">
        <v>4</v>
      </c>
      <c r="G7" s="76">
        <v>87</v>
      </c>
      <c r="H7" s="307"/>
      <c r="I7" s="319"/>
    </row>
    <row r="8" spans="1:9" s="6" customFormat="1" ht="15.75" customHeight="1" thickBot="1">
      <c r="A8" s="37">
        <v>4</v>
      </c>
      <c r="B8" s="208">
        <v>409</v>
      </c>
      <c r="C8" s="259" t="s">
        <v>13</v>
      </c>
      <c r="D8" s="210" t="s">
        <v>14</v>
      </c>
      <c r="E8" s="104">
        <v>1.3541666666666667E-3</v>
      </c>
      <c r="F8" s="97">
        <v>4</v>
      </c>
      <c r="G8" s="77">
        <v>87</v>
      </c>
      <c r="H8" s="306"/>
      <c r="I8" s="318"/>
    </row>
    <row r="9" spans="1:9" ht="14.25">
      <c r="A9" s="40">
        <v>5</v>
      </c>
      <c r="B9" s="248">
        <v>286</v>
      </c>
      <c r="C9" s="255" t="s">
        <v>32</v>
      </c>
      <c r="D9" s="234" t="s">
        <v>173</v>
      </c>
      <c r="E9" s="83">
        <v>1.9097222222222222E-3</v>
      </c>
      <c r="F9" s="161">
        <v>2</v>
      </c>
      <c r="G9" s="218">
        <v>95</v>
      </c>
      <c r="H9" s="311">
        <v>356</v>
      </c>
      <c r="I9" s="314">
        <v>2</v>
      </c>
    </row>
    <row r="10" spans="1:9" s="6" customFormat="1" ht="15.75" customHeight="1">
      <c r="A10" s="35">
        <v>6</v>
      </c>
      <c r="B10" s="249">
        <v>284</v>
      </c>
      <c r="C10" s="256" t="s">
        <v>32</v>
      </c>
      <c r="D10" s="235" t="s">
        <v>150</v>
      </c>
      <c r="E10" s="84">
        <v>1.3310185185185185E-3</v>
      </c>
      <c r="F10" s="76">
        <v>3</v>
      </c>
      <c r="G10" s="219">
        <v>91</v>
      </c>
      <c r="H10" s="312"/>
      <c r="I10" s="315"/>
    </row>
    <row r="11" spans="1:9" s="6" customFormat="1" ht="15.75" customHeight="1">
      <c r="A11" s="35">
        <v>7</v>
      </c>
      <c r="B11" s="249">
        <v>292</v>
      </c>
      <c r="C11" s="256" t="s">
        <v>32</v>
      </c>
      <c r="D11" s="235" t="s">
        <v>172</v>
      </c>
      <c r="E11" s="84">
        <v>1.9791666666666668E-3</v>
      </c>
      <c r="F11" s="76">
        <v>3</v>
      </c>
      <c r="G11" s="219">
        <v>91</v>
      </c>
      <c r="H11" s="312"/>
      <c r="I11" s="315"/>
    </row>
    <row r="12" spans="1:9" s="6" customFormat="1" ht="15.75" customHeight="1" thickBot="1">
      <c r="A12" s="37">
        <v>8</v>
      </c>
      <c r="B12" s="208">
        <v>290</v>
      </c>
      <c r="C12" s="259" t="s">
        <v>32</v>
      </c>
      <c r="D12" s="210" t="s">
        <v>152</v>
      </c>
      <c r="E12" s="85">
        <v>1.4351851851851854E-3</v>
      </c>
      <c r="F12" s="77">
        <v>6</v>
      </c>
      <c r="G12" s="220">
        <v>79</v>
      </c>
      <c r="H12" s="313"/>
      <c r="I12" s="316"/>
    </row>
    <row r="13" spans="1:9" ht="14.25">
      <c r="A13" s="40">
        <v>9</v>
      </c>
      <c r="B13" s="248">
        <v>237</v>
      </c>
      <c r="C13" s="255" t="s">
        <v>201</v>
      </c>
      <c r="D13" s="234" t="s">
        <v>151</v>
      </c>
      <c r="E13" s="120">
        <v>1.3541666666666667E-3</v>
      </c>
      <c r="F13" s="159">
        <v>4</v>
      </c>
      <c r="G13" s="161">
        <v>87</v>
      </c>
      <c r="H13" s="311">
        <v>264</v>
      </c>
      <c r="I13" s="314">
        <v>3</v>
      </c>
    </row>
    <row r="14" spans="1:9" ht="14.25">
      <c r="A14" s="35">
        <v>10</v>
      </c>
      <c r="B14" s="249">
        <v>240</v>
      </c>
      <c r="C14" s="256" t="s">
        <v>201</v>
      </c>
      <c r="D14" s="235" t="s">
        <v>159</v>
      </c>
      <c r="E14" s="103">
        <v>2.2337962962962967E-3</v>
      </c>
      <c r="F14" s="96">
        <v>12</v>
      </c>
      <c r="G14" s="76">
        <v>60</v>
      </c>
      <c r="H14" s="312"/>
      <c r="I14" s="315"/>
    </row>
    <row r="15" spans="1:9" ht="14.25">
      <c r="A15" s="35">
        <v>11</v>
      </c>
      <c r="B15" s="249">
        <v>241</v>
      </c>
      <c r="C15" s="256" t="s">
        <v>201</v>
      </c>
      <c r="D15" s="235" t="s">
        <v>77</v>
      </c>
      <c r="E15" s="132">
        <v>4.9305555555555552E-3</v>
      </c>
      <c r="F15" s="96">
        <v>12</v>
      </c>
      <c r="G15" s="76">
        <v>60</v>
      </c>
      <c r="H15" s="312"/>
      <c r="I15" s="315"/>
    </row>
    <row r="16" spans="1:9" ht="15" thickBot="1">
      <c r="A16" s="37">
        <v>12</v>
      </c>
      <c r="B16" s="208">
        <v>236</v>
      </c>
      <c r="C16" s="259" t="s">
        <v>201</v>
      </c>
      <c r="D16" s="210" t="s">
        <v>160</v>
      </c>
      <c r="E16" s="104">
        <v>2.3148148148148151E-3</v>
      </c>
      <c r="F16" s="97">
        <v>13</v>
      </c>
      <c r="G16" s="77">
        <v>57</v>
      </c>
      <c r="H16" s="313"/>
      <c r="I16" s="316"/>
    </row>
    <row r="17" spans="1:9" s="6" customFormat="1" ht="15.75" customHeight="1">
      <c r="A17" s="34">
        <v>13</v>
      </c>
      <c r="B17" s="207">
        <v>202</v>
      </c>
      <c r="C17" s="255" t="s">
        <v>75</v>
      </c>
      <c r="D17" s="209" t="s">
        <v>74</v>
      </c>
      <c r="E17" s="126">
        <v>3.1134259259259257E-3</v>
      </c>
      <c r="F17" s="72">
        <v>9</v>
      </c>
      <c r="G17" s="88">
        <v>69</v>
      </c>
      <c r="H17" s="305">
        <v>132</v>
      </c>
      <c r="I17" s="317">
        <v>4</v>
      </c>
    </row>
    <row r="18" spans="1:9" s="6" customFormat="1" ht="15.75" customHeight="1" thickBot="1">
      <c r="A18" s="37">
        <v>14</v>
      </c>
      <c r="B18" s="208">
        <v>201</v>
      </c>
      <c r="C18" s="259" t="s">
        <v>75</v>
      </c>
      <c r="D18" s="210" t="s">
        <v>83</v>
      </c>
      <c r="E18" s="206">
        <v>4.7453703703703703E-3</v>
      </c>
      <c r="F18" s="73">
        <v>11</v>
      </c>
      <c r="G18" s="77">
        <v>63</v>
      </c>
      <c r="H18" s="306"/>
      <c r="I18" s="318"/>
    </row>
    <row r="19" spans="1:9" s="6" customFormat="1" ht="15.75" customHeight="1">
      <c r="A19" s="40">
        <v>15</v>
      </c>
      <c r="B19" s="248">
        <v>213</v>
      </c>
      <c r="C19" s="255" t="s">
        <v>89</v>
      </c>
      <c r="D19" s="234" t="s">
        <v>156</v>
      </c>
      <c r="E19" s="120">
        <v>1.9444444444444442E-3</v>
      </c>
      <c r="F19" s="159">
        <v>9</v>
      </c>
      <c r="G19" s="161">
        <v>69</v>
      </c>
      <c r="H19" s="305">
        <v>132</v>
      </c>
      <c r="I19" s="317">
        <v>4</v>
      </c>
    </row>
    <row r="20" spans="1:9" s="6" customFormat="1" ht="15.75" customHeight="1" thickBot="1">
      <c r="A20" s="37">
        <v>16</v>
      </c>
      <c r="B20" s="208">
        <v>211</v>
      </c>
      <c r="C20" s="259" t="s">
        <v>89</v>
      </c>
      <c r="D20" s="210" t="s">
        <v>158</v>
      </c>
      <c r="E20" s="104">
        <v>2.0254629629629629E-3</v>
      </c>
      <c r="F20" s="73">
        <v>11</v>
      </c>
      <c r="G20" s="77">
        <v>63</v>
      </c>
      <c r="H20" s="306"/>
      <c r="I20" s="318"/>
    </row>
    <row r="21" spans="1:9" ht="14.25">
      <c r="A21" s="40">
        <v>17</v>
      </c>
      <c r="B21" s="248">
        <v>221</v>
      </c>
      <c r="C21" s="255" t="s">
        <v>35</v>
      </c>
      <c r="D21" s="234" t="s">
        <v>71</v>
      </c>
      <c r="E21" s="120">
        <v>2.3611111111111111E-3</v>
      </c>
      <c r="F21" s="159">
        <v>7</v>
      </c>
      <c r="G21" s="161">
        <v>75</v>
      </c>
      <c r="H21" s="311">
        <v>123</v>
      </c>
      <c r="I21" s="314">
        <v>6</v>
      </c>
    </row>
    <row r="22" spans="1:9" ht="14.25">
      <c r="A22" s="35">
        <v>18</v>
      </c>
      <c r="B22" s="249">
        <v>218</v>
      </c>
      <c r="C22" s="256" t="s">
        <v>35</v>
      </c>
      <c r="D22" s="235" t="s">
        <v>129</v>
      </c>
      <c r="E22" s="103">
        <v>2.8240740740740739E-3</v>
      </c>
      <c r="F22" s="96">
        <v>16</v>
      </c>
      <c r="G22" s="76">
        <v>48</v>
      </c>
      <c r="H22" s="312"/>
      <c r="I22" s="315"/>
    </row>
    <row r="23" spans="1:9" ht="15" thickBot="1">
      <c r="A23" s="37">
        <v>19</v>
      </c>
      <c r="B23" s="208">
        <v>215</v>
      </c>
      <c r="C23" s="257" t="s">
        <v>35</v>
      </c>
      <c r="D23" s="210" t="s">
        <v>164</v>
      </c>
      <c r="E23" s="104" t="s">
        <v>54</v>
      </c>
      <c r="F23" s="97">
        <v>18</v>
      </c>
      <c r="G23" s="77">
        <v>0</v>
      </c>
      <c r="H23" s="313"/>
      <c r="I23" s="316"/>
    </row>
    <row r="24" spans="1:9" ht="16.5" thickBot="1">
      <c r="A24" s="46">
        <v>20</v>
      </c>
      <c r="B24" s="196">
        <v>250</v>
      </c>
      <c r="C24" s="259" t="s">
        <v>149</v>
      </c>
      <c r="D24" s="196" t="s">
        <v>148</v>
      </c>
      <c r="E24" s="15">
        <v>1.1458333333333333E-3</v>
      </c>
      <c r="F24" s="202">
        <v>1</v>
      </c>
      <c r="G24" s="129">
        <v>100</v>
      </c>
      <c r="H24" s="226">
        <v>100</v>
      </c>
      <c r="I24" s="223">
        <v>7</v>
      </c>
    </row>
    <row r="25" spans="1:9" ht="14.25">
      <c r="A25" s="40">
        <v>21</v>
      </c>
      <c r="B25" s="248">
        <v>424</v>
      </c>
      <c r="C25" s="255" t="s">
        <v>162</v>
      </c>
      <c r="D25" s="234" t="s">
        <v>161</v>
      </c>
      <c r="E25" s="120">
        <v>2.4537037037037036E-3</v>
      </c>
      <c r="F25" s="159">
        <v>15</v>
      </c>
      <c r="G25" s="161">
        <v>51</v>
      </c>
      <c r="H25" s="311">
        <v>99</v>
      </c>
      <c r="I25" s="314">
        <v>8</v>
      </c>
    </row>
    <row r="26" spans="1:9" ht="14.25">
      <c r="A26" s="35">
        <v>22</v>
      </c>
      <c r="B26" s="249">
        <v>429</v>
      </c>
      <c r="C26" s="256" t="s">
        <v>162</v>
      </c>
      <c r="D26" s="235" t="s">
        <v>163</v>
      </c>
      <c r="E26" s="132">
        <v>4.2361111111111106E-3</v>
      </c>
      <c r="F26" s="96">
        <v>17</v>
      </c>
      <c r="G26" s="76">
        <v>48</v>
      </c>
      <c r="H26" s="312"/>
      <c r="I26" s="315"/>
    </row>
    <row r="27" spans="1:9" ht="14.25">
      <c r="A27" s="35">
        <v>23</v>
      </c>
      <c r="B27" s="249">
        <v>426</v>
      </c>
      <c r="C27" s="256" t="s">
        <v>162</v>
      </c>
      <c r="D27" s="235" t="s">
        <v>166</v>
      </c>
      <c r="E27" s="103" t="s">
        <v>54</v>
      </c>
      <c r="F27" s="96">
        <v>14</v>
      </c>
      <c r="G27" s="76">
        <v>0</v>
      </c>
      <c r="H27" s="312"/>
      <c r="I27" s="315"/>
    </row>
    <row r="28" spans="1:9" ht="15" thickBot="1">
      <c r="A28" s="37">
        <v>24</v>
      </c>
      <c r="B28" s="208">
        <v>428</v>
      </c>
      <c r="C28" s="257" t="s">
        <v>162</v>
      </c>
      <c r="D28" s="210" t="s">
        <v>165</v>
      </c>
      <c r="E28" s="104" t="s">
        <v>54</v>
      </c>
      <c r="F28" s="97">
        <v>14</v>
      </c>
      <c r="G28" s="77">
        <v>0</v>
      </c>
      <c r="H28" s="313"/>
      <c r="I28" s="316"/>
    </row>
    <row r="29" spans="1:9" ht="16.5" thickBot="1">
      <c r="A29" s="185">
        <v>25</v>
      </c>
      <c r="B29" s="198">
        <v>430</v>
      </c>
      <c r="C29" s="259" t="s">
        <v>154</v>
      </c>
      <c r="D29" s="198" t="s">
        <v>153</v>
      </c>
      <c r="E29" s="131">
        <v>1.7013888888888892E-3</v>
      </c>
      <c r="F29" s="172">
        <v>7</v>
      </c>
      <c r="G29" s="134">
        <v>75</v>
      </c>
      <c r="H29" s="224">
        <v>75</v>
      </c>
      <c r="I29" s="221">
        <v>9</v>
      </c>
    </row>
    <row r="30" spans="1:9" ht="16.5" thickBot="1">
      <c r="A30" s="169">
        <v>26</v>
      </c>
      <c r="B30" s="197">
        <v>232</v>
      </c>
      <c r="C30" s="258" t="s">
        <v>99</v>
      </c>
      <c r="D30" s="197" t="s">
        <v>167</v>
      </c>
      <c r="E30" s="216">
        <v>5.4398148148148149E-3</v>
      </c>
      <c r="F30" s="171">
        <v>13</v>
      </c>
      <c r="G30" s="190">
        <v>57</v>
      </c>
      <c r="H30" s="225">
        <v>57</v>
      </c>
      <c r="I30" s="222">
        <v>10</v>
      </c>
    </row>
    <row r="31" spans="1:9" ht="16.5" thickBot="1">
      <c r="A31" s="169">
        <v>27</v>
      </c>
      <c r="B31" s="197">
        <v>259</v>
      </c>
      <c r="C31" s="258" t="s">
        <v>28</v>
      </c>
      <c r="D31" s="197" t="s">
        <v>80</v>
      </c>
      <c r="E31" s="189" t="s">
        <v>54</v>
      </c>
      <c r="F31" s="171">
        <v>14</v>
      </c>
      <c r="G31" s="190">
        <v>0</v>
      </c>
      <c r="H31" s="225">
        <v>0</v>
      </c>
      <c r="I31" s="222">
        <v>11</v>
      </c>
    </row>
    <row r="32" spans="1:9">
      <c r="A32" s="46"/>
    </row>
    <row r="33" spans="1:1" ht="14.25">
      <c r="A33" s="18" t="s">
        <v>50</v>
      </c>
    </row>
    <row r="34" spans="1:1" ht="14.25">
      <c r="A34" s="18" t="s">
        <v>51</v>
      </c>
    </row>
  </sheetData>
  <sortState ref="B5:H39">
    <sortCondition descending="1" ref="G5:G39"/>
  </sortState>
  <mergeCells count="16">
    <mergeCell ref="A1:I1"/>
    <mergeCell ref="A3:I3"/>
    <mergeCell ref="H25:H28"/>
    <mergeCell ref="I25:I28"/>
    <mergeCell ref="H9:H12"/>
    <mergeCell ref="I9:I12"/>
    <mergeCell ref="H17:H18"/>
    <mergeCell ref="I17:I18"/>
    <mergeCell ref="H19:H20"/>
    <mergeCell ref="I19:I20"/>
    <mergeCell ref="H13:H16"/>
    <mergeCell ref="I13:I16"/>
    <mergeCell ref="H5:H8"/>
    <mergeCell ref="I5:I8"/>
    <mergeCell ref="H21:H23"/>
    <mergeCell ref="I21:I23"/>
  </mergeCells>
  <pageMargins left="0.7" right="0.7" top="0.75" bottom="0.75" header="0.3" footer="0.3"/>
  <pageSetup paperSize="9" scale="86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 codeName="Лист11">
    <tabColor rgb="FF0070C0"/>
    <pageSetUpPr fitToPage="1"/>
  </sheetPr>
  <dimension ref="A1:K32"/>
  <sheetViews>
    <sheetView view="pageBreakPreview" zoomScale="85" zoomScaleNormal="70" zoomScaleSheetLayoutView="85" workbookViewId="0">
      <pane xSplit="1" ySplit="4" topLeftCell="B5" activePane="bottomRight" state="frozen"/>
      <selection activeCell="R14" sqref="R14"/>
      <selection pane="topRight" activeCell="R14" sqref="R14"/>
      <selection pane="bottomLeft" activeCell="R14" sqref="R14"/>
      <selection pane="bottomRight" activeCell="D5" sqref="D5:D7"/>
    </sheetView>
  </sheetViews>
  <sheetFormatPr defaultRowHeight="12.75" outlineLevelRow="1" outlineLevelCol="1"/>
  <cols>
    <col min="1" max="1" width="4.28515625" style="6" customWidth="1"/>
    <col min="2" max="2" width="28.28515625" style="6" bestFit="1" customWidth="1"/>
    <col min="3" max="3" width="4.42578125" style="6" bestFit="1" customWidth="1"/>
    <col min="4" max="4" width="26" style="6" bestFit="1" customWidth="1"/>
    <col min="5" max="6" width="4.140625" style="23" bestFit="1" customWidth="1"/>
    <col min="7" max="7" width="10.140625" style="17" customWidth="1"/>
    <col min="8" max="8" width="4.28515625" style="16" customWidth="1"/>
    <col min="9" max="9" width="6.85546875" style="16" customWidth="1"/>
    <col min="10" max="10" width="8.7109375" style="16" bestFit="1" customWidth="1"/>
    <col min="11" max="11" width="6.42578125" style="17" customWidth="1" outlineLevel="1"/>
    <col min="12" max="16384" width="9.140625" style="6"/>
  </cols>
  <sheetData>
    <row r="1" spans="1:11" s="1" customFormat="1" ht="54" customHeight="1" thickBot="1">
      <c r="A1" s="296" t="s"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</row>
    <row r="2" spans="1:11" s="3" customFormat="1" ht="13.5" thickTop="1">
      <c r="A2" s="2" t="s">
        <v>1</v>
      </c>
      <c r="B2" s="4"/>
      <c r="D2" s="4"/>
      <c r="K2" s="5" t="s">
        <v>2</v>
      </c>
    </row>
    <row r="3" spans="1:11" ht="75.75" customHeight="1" thickBot="1">
      <c r="A3" s="297" t="s">
        <v>213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</row>
    <row r="4" spans="1:11" ht="120" customHeight="1" thickBot="1">
      <c r="A4" s="57" t="s">
        <v>4</v>
      </c>
      <c r="B4" s="281" t="s">
        <v>53</v>
      </c>
      <c r="C4" s="282" t="s">
        <v>6</v>
      </c>
      <c r="D4" s="283" t="s">
        <v>7</v>
      </c>
      <c r="E4" s="102" t="s">
        <v>186</v>
      </c>
      <c r="F4" s="284" t="s">
        <v>187</v>
      </c>
      <c r="G4" s="102" t="s">
        <v>8</v>
      </c>
      <c r="H4" s="285" t="s">
        <v>9</v>
      </c>
      <c r="I4" s="286" t="s">
        <v>10</v>
      </c>
      <c r="J4" s="287" t="s">
        <v>11</v>
      </c>
      <c r="K4" s="288" t="s">
        <v>188</v>
      </c>
    </row>
    <row r="5" spans="1:11" ht="15.75" customHeight="1">
      <c r="A5" s="34">
        <v>1</v>
      </c>
      <c r="B5" s="31" t="s">
        <v>12</v>
      </c>
      <c r="C5" s="124">
        <v>120</v>
      </c>
      <c r="D5" s="31" t="s">
        <v>13</v>
      </c>
      <c r="E5" s="108">
        <v>1</v>
      </c>
      <c r="F5" s="66">
        <v>10</v>
      </c>
      <c r="G5" s="126">
        <v>5.2083333333333333E-4</v>
      </c>
      <c r="H5" s="269">
        <v>1</v>
      </c>
      <c r="I5" s="276">
        <v>100</v>
      </c>
      <c r="J5" s="271">
        <v>1</v>
      </c>
      <c r="K5" s="153" t="s">
        <v>199</v>
      </c>
    </row>
    <row r="6" spans="1:11" ht="15.75" customHeight="1">
      <c r="A6" s="35">
        <v>2</v>
      </c>
      <c r="B6" s="32" t="s">
        <v>14</v>
      </c>
      <c r="C6" s="115">
        <v>123</v>
      </c>
      <c r="D6" s="32" t="s">
        <v>13</v>
      </c>
      <c r="E6" s="99">
        <v>2</v>
      </c>
      <c r="F6" s="67">
        <v>3</v>
      </c>
      <c r="G6" s="103">
        <v>6.018518518518519E-4</v>
      </c>
      <c r="H6" s="270" t="s">
        <v>15</v>
      </c>
      <c r="I6" s="272">
        <v>95</v>
      </c>
      <c r="J6" s="228">
        <v>1.1555555555555557</v>
      </c>
      <c r="K6" s="154" t="s">
        <v>199</v>
      </c>
    </row>
    <row r="7" spans="1:11" ht="15.75" customHeight="1">
      <c r="A7" s="35">
        <v>3</v>
      </c>
      <c r="B7" s="32" t="s">
        <v>16</v>
      </c>
      <c r="C7" s="115">
        <v>161</v>
      </c>
      <c r="D7" s="32" t="s">
        <v>201</v>
      </c>
      <c r="E7" s="99">
        <v>3</v>
      </c>
      <c r="F7" s="67">
        <v>1</v>
      </c>
      <c r="G7" s="103">
        <v>7.0601851851851847E-4</v>
      </c>
      <c r="H7" s="270" t="s">
        <v>17</v>
      </c>
      <c r="I7" s="272">
        <v>91</v>
      </c>
      <c r="J7" s="228">
        <v>1.3555555555555554</v>
      </c>
      <c r="K7" s="154" t="s">
        <v>194</v>
      </c>
    </row>
    <row r="8" spans="1:11" ht="15.75" customHeight="1">
      <c r="A8" s="35">
        <v>4</v>
      </c>
      <c r="B8" s="32" t="s">
        <v>18</v>
      </c>
      <c r="C8" s="115">
        <v>158</v>
      </c>
      <c r="D8" s="32" t="s">
        <v>201</v>
      </c>
      <c r="E8" s="99" t="s">
        <v>190</v>
      </c>
      <c r="F8" s="67">
        <v>0</v>
      </c>
      <c r="G8" s="103">
        <v>7.291666666666667E-4</v>
      </c>
      <c r="H8" s="270" t="s">
        <v>19</v>
      </c>
      <c r="I8" s="272">
        <v>87</v>
      </c>
      <c r="J8" s="228">
        <v>1.4000000000000001</v>
      </c>
      <c r="K8" s="154" t="s">
        <v>194</v>
      </c>
    </row>
    <row r="9" spans="1:11" ht="15.75" customHeight="1">
      <c r="A9" s="35">
        <v>5</v>
      </c>
      <c r="B9" s="32" t="s">
        <v>189</v>
      </c>
      <c r="C9" s="115">
        <v>191</v>
      </c>
      <c r="D9" s="32" t="s">
        <v>20</v>
      </c>
      <c r="E9" s="99">
        <v>1</v>
      </c>
      <c r="F9" s="67">
        <v>10</v>
      </c>
      <c r="G9" s="103">
        <v>7.291666666666667E-4</v>
      </c>
      <c r="H9" s="270" t="s">
        <v>19</v>
      </c>
      <c r="I9" s="272">
        <v>87</v>
      </c>
      <c r="J9" s="228">
        <v>1.4000000000000001</v>
      </c>
      <c r="K9" s="154" t="s">
        <v>194</v>
      </c>
    </row>
    <row r="10" spans="1:11" ht="15.75" customHeight="1">
      <c r="A10" s="35">
        <v>6</v>
      </c>
      <c r="B10" s="32" t="s">
        <v>22</v>
      </c>
      <c r="C10" s="115">
        <v>160</v>
      </c>
      <c r="D10" s="32" t="s">
        <v>201</v>
      </c>
      <c r="E10" s="117">
        <v>2</v>
      </c>
      <c r="F10" s="101">
        <v>3</v>
      </c>
      <c r="G10" s="103">
        <v>8.564814814814815E-4</v>
      </c>
      <c r="H10" s="270" t="s">
        <v>23</v>
      </c>
      <c r="I10" s="272">
        <v>79</v>
      </c>
      <c r="J10" s="228">
        <v>1.6444444444444446</v>
      </c>
      <c r="K10" s="36"/>
    </row>
    <row r="11" spans="1:11" ht="15.75" customHeight="1">
      <c r="A11" s="35">
        <v>7</v>
      </c>
      <c r="B11" s="32" t="s">
        <v>24</v>
      </c>
      <c r="C11" s="115">
        <v>159</v>
      </c>
      <c r="D11" s="32" t="s">
        <v>201</v>
      </c>
      <c r="E11" s="99">
        <v>2</v>
      </c>
      <c r="F11" s="67">
        <v>3</v>
      </c>
      <c r="G11" s="103">
        <v>9.0277777777777784E-4</v>
      </c>
      <c r="H11" s="270" t="s">
        <v>25</v>
      </c>
      <c r="I11" s="272">
        <v>75</v>
      </c>
      <c r="J11" s="228">
        <v>1.7333333333333334</v>
      </c>
      <c r="K11" s="36"/>
    </row>
    <row r="12" spans="1:11" ht="15.75" customHeight="1">
      <c r="A12" s="35">
        <v>8</v>
      </c>
      <c r="B12" s="32" t="s">
        <v>26</v>
      </c>
      <c r="C12" s="115">
        <v>122</v>
      </c>
      <c r="D12" s="32" t="s">
        <v>13</v>
      </c>
      <c r="E12" s="99">
        <v>2</v>
      </c>
      <c r="F12" s="67">
        <v>3</v>
      </c>
      <c r="G12" s="103">
        <v>9.0277777777777784E-4</v>
      </c>
      <c r="H12" s="270" t="s">
        <v>25</v>
      </c>
      <c r="I12" s="272">
        <v>75</v>
      </c>
      <c r="J12" s="228">
        <v>1.7333333333333334</v>
      </c>
      <c r="K12" s="36"/>
    </row>
    <row r="13" spans="1:11" ht="15.75" customHeight="1">
      <c r="A13" s="35">
        <v>5</v>
      </c>
      <c r="B13" s="266" t="s">
        <v>130</v>
      </c>
      <c r="C13" s="267">
        <v>138</v>
      </c>
      <c r="D13" s="266" t="s">
        <v>13</v>
      </c>
      <c r="E13" s="99" t="s">
        <v>190</v>
      </c>
      <c r="F13" s="67">
        <v>0</v>
      </c>
      <c r="G13" s="103">
        <v>1.0532407407407407E-3</v>
      </c>
      <c r="H13" s="219">
        <v>9</v>
      </c>
      <c r="I13" s="272">
        <v>69</v>
      </c>
      <c r="J13" s="228">
        <v>1.2465753424657533</v>
      </c>
      <c r="K13" s="152" t="s">
        <v>194</v>
      </c>
    </row>
    <row r="14" spans="1:11" ht="15.75" customHeight="1">
      <c r="A14" s="35">
        <v>9</v>
      </c>
      <c r="B14" s="32" t="s">
        <v>27</v>
      </c>
      <c r="C14" s="115">
        <v>186</v>
      </c>
      <c r="D14" s="32" t="s">
        <v>28</v>
      </c>
      <c r="E14" s="99" t="s">
        <v>190</v>
      </c>
      <c r="F14" s="67">
        <v>0</v>
      </c>
      <c r="G14" s="103">
        <v>1.1805555555555556E-3</v>
      </c>
      <c r="H14" s="270" t="s">
        <v>230</v>
      </c>
      <c r="I14" s="272">
        <v>66</v>
      </c>
      <c r="J14" s="228">
        <v>2.2666666666666666</v>
      </c>
      <c r="K14" s="36"/>
    </row>
    <row r="15" spans="1:11" ht="15.75" customHeight="1">
      <c r="A15" s="35">
        <v>10</v>
      </c>
      <c r="B15" s="32" t="s">
        <v>30</v>
      </c>
      <c r="C15" s="115">
        <v>163</v>
      </c>
      <c r="D15" s="32" t="s">
        <v>201</v>
      </c>
      <c r="E15" s="99" t="s">
        <v>190</v>
      </c>
      <c r="F15" s="67">
        <v>0</v>
      </c>
      <c r="G15" s="103">
        <v>1.1805555555555556E-3</v>
      </c>
      <c r="H15" s="270" t="s">
        <v>230</v>
      </c>
      <c r="I15" s="272">
        <v>66</v>
      </c>
      <c r="J15" s="228">
        <v>2.2666666666666666</v>
      </c>
      <c r="K15" s="36"/>
    </row>
    <row r="16" spans="1:11" ht="15.75" customHeight="1">
      <c r="A16" s="35">
        <v>11</v>
      </c>
      <c r="B16" s="32" t="s">
        <v>31</v>
      </c>
      <c r="C16" s="115">
        <v>195</v>
      </c>
      <c r="D16" s="32" t="s">
        <v>32</v>
      </c>
      <c r="E16" s="99" t="s">
        <v>190</v>
      </c>
      <c r="F16" s="67">
        <v>0</v>
      </c>
      <c r="G16" s="103">
        <v>1.25E-3</v>
      </c>
      <c r="H16" s="270" t="s">
        <v>36</v>
      </c>
      <c r="I16" s="272">
        <v>60</v>
      </c>
      <c r="J16" s="228">
        <v>2.4</v>
      </c>
      <c r="K16" s="36"/>
    </row>
    <row r="17" spans="1:11" ht="15.75" customHeight="1">
      <c r="A17" s="35">
        <v>12</v>
      </c>
      <c r="B17" s="32" t="s">
        <v>34</v>
      </c>
      <c r="C17" s="115">
        <v>142</v>
      </c>
      <c r="D17" s="32" t="s">
        <v>35</v>
      </c>
      <c r="E17" s="99">
        <v>3</v>
      </c>
      <c r="F17" s="67">
        <v>1</v>
      </c>
      <c r="G17" s="103">
        <v>1.4930555555555556E-3</v>
      </c>
      <c r="H17" s="270" t="s">
        <v>37</v>
      </c>
      <c r="I17" s="272">
        <v>57</v>
      </c>
      <c r="J17" s="228">
        <v>2.8666666666666667</v>
      </c>
      <c r="K17" s="36"/>
    </row>
    <row r="18" spans="1:11" ht="15.75" customHeight="1">
      <c r="A18" s="35">
        <v>13</v>
      </c>
      <c r="B18" s="32" t="s">
        <v>185</v>
      </c>
      <c r="C18" s="115">
        <v>188</v>
      </c>
      <c r="D18" s="32" t="s">
        <v>28</v>
      </c>
      <c r="E18" s="99" t="s">
        <v>190</v>
      </c>
      <c r="F18" s="67">
        <v>0</v>
      </c>
      <c r="G18" s="103">
        <v>1.5046296296296294E-3</v>
      </c>
      <c r="H18" s="270" t="s">
        <v>39</v>
      </c>
      <c r="I18" s="272">
        <v>54</v>
      </c>
      <c r="J18" s="228">
        <v>2.8888888888888884</v>
      </c>
      <c r="K18" s="36"/>
    </row>
    <row r="19" spans="1:11">
      <c r="A19" s="35">
        <v>14</v>
      </c>
      <c r="B19" s="32" t="s">
        <v>38</v>
      </c>
      <c r="C19" s="115">
        <v>187</v>
      </c>
      <c r="D19" s="32" t="s">
        <v>28</v>
      </c>
      <c r="E19" s="99" t="s">
        <v>190</v>
      </c>
      <c r="F19" s="67">
        <v>0</v>
      </c>
      <c r="G19" s="103">
        <v>1.5277777777777779E-3</v>
      </c>
      <c r="H19" s="270" t="s">
        <v>41</v>
      </c>
      <c r="I19" s="272">
        <v>51</v>
      </c>
      <c r="J19" s="228">
        <v>2.9333333333333336</v>
      </c>
      <c r="K19" s="36"/>
    </row>
    <row r="20" spans="1:11">
      <c r="A20" s="35">
        <v>15</v>
      </c>
      <c r="B20" s="32" t="s">
        <v>40</v>
      </c>
      <c r="C20" s="115">
        <v>144</v>
      </c>
      <c r="D20" s="32" t="s">
        <v>35</v>
      </c>
      <c r="E20" s="99" t="s">
        <v>190</v>
      </c>
      <c r="F20" s="67">
        <v>0</v>
      </c>
      <c r="G20" s="103">
        <v>1.7245370370370372E-3</v>
      </c>
      <c r="H20" s="219">
        <v>16</v>
      </c>
      <c r="I20" s="272">
        <v>48</v>
      </c>
      <c r="J20" s="228">
        <v>3.3111111111111113</v>
      </c>
      <c r="K20" s="36"/>
    </row>
    <row r="21" spans="1:11">
      <c r="A21" s="35">
        <v>16</v>
      </c>
      <c r="B21" s="266" t="s">
        <v>137</v>
      </c>
      <c r="C21" s="267">
        <v>137</v>
      </c>
      <c r="D21" s="266" t="s">
        <v>13</v>
      </c>
      <c r="E21" s="99" t="s">
        <v>190</v>
      </c>
      <c r="F21" s="67">
        <v>0</v>
      </c>
      <c r="G21" s="103">
        <v>1.8865740740740742E-3</v>
      </c>
      <c r="H21" s="270" t="s">
        <v>45</v>
      </c>
      <c r="I21" s="272">
        <v>46</v>
      </c>
      <c r="J21" s="228">
        <f>G21/G5</f>
        <v>3.6222222222222222</v>
      </c>
      <c r="K21" s="80"/>
    </row>
    <row r="22" spans="1:11">
      <c r="A22" s="35">
        <v>17</v>
      </c>
      <c r="B22" s="32" t="s">
        <v>42</v>
      </c>
      <c r="C22" s="115">
        <v>174</v>
      </c>
      <c r="D22" s="32" t="s">
        <v>202</v>
      </c>
      <c r="E22" s="99" t="s">
        <v>190</v>
      </c>
      <c r="F22" s="67">
        <v>0</v>
      </c>
      <c r="G22" s="103">
        <v>2.2800925925925927E-3</v>
      </c>
      <c r="H22" s="270" t="s">
        <v>231</v>
      </c>
      <c r="I22" s="272">
        <v>44</v>
      </c>
      <c r="J22" s="228">
        <v>4.3777777777777782</v>
      </c>
      <c r="K22" s="36"/>
    </row>
    <row r="23" spans="1:11">
      <c r="A23" s="35">
        <v>18</v>
      </c>
      <c r="B23" s="32" t="s">
        <v>44</v>
      </c>
      <c r="C23" s="115">
        <v>173</v>
      </c>
      <c r="D23" s="32" t="s">
        <v>202</v>
      </c>
      <c r="E23" s="99" t="s">
        <v>190</v>
      </c>
      <c r="F23" s="67">
        <v>0</v>
      </c>
      <c r="G23" s="103">
        <v>2.9282407407407412E-3</v>
      </c>
      <c r="H23" s="280">
        <v>19</v>
      </c>
      <c r="I23" s="272">
        <v>42</v>
      </c>
      <c r="J23" s="228">
        <v>5.6222222222222236</v>
      </c>
      <c r="K23" s="36"/>
    </row>
    <row r="24" spans="1:11">
      <c r="A24" s="35">
        <v>19</v>
      </c>
      <c r="B24" s="32" t="s">
        <v>46</v>
      </c>
      <c r="C24" s="115">
        <v>162</v>
      </c>
      <c r="D24" s="32" t="s">
        <v>201</v>
      </c>
      <c r="E24" s="99" t="s">
        <v>190</v>
      </c>
      <c r="F24" s="67">
        <v>0</v>
      </c>
      <c r="G24" s="76" t="s">
        <v>54</v>
      </c>
      <c r="H24" s="280">
        <v>20</v>
      </c>
      <c r="I24" s="194"/>
      <c r="J24" s="228"/>
      <c r="K24" s="36"/>
    </row>
    <row r="25" spans="1:11">
      <c r="A25" s="35">
        <v>20</v>
      </c>
      <c r="B25" s="32" t="s">
        <v>47</v>
      </c>
      <c r="C25" s="115">
        <v>176</v>
      </c>
      <c r="D25" s="32" t="s">
        <v>202</v>
      </c>
      <c r="E25" s="99" t="s">
        <v>190</v>
      </c>
      <c r="F25" s="67">
        <v>0</v>
      </c>
      <c r="G25" s="76" t="s">
        <v>54</v>
      </c>
      <c r="H25" s="272">
        <v>20</v>
      </c>
      <c r="I25" s="272"/>
      <c r="J25" s="228"/>
      <c r="K25" s="36"/>
    </row>
    <row r="26" spans="1:11" ht="13.5" thickBot="1">
      <c r="A26" s="48">
        <v>21</v>
      </c>
      <c r="B26" s="33" t="s">
        <v>48</v>
      </c>
      <c r="C26" s="116">
        <v>184</v>
      </c>
      <c r="D26" s="33" t="s">
        <v>28</v>
      </c>
      <c r="E26" s="100" t="s">
        <v>190</v>
      </c>
      <c r="F26" s="68">
        <v>0</v>
      </c>
      <c r="G26" s="77" t="s">
        <v>54</v>
      </c>
      <c r="H26" s="273">
        <v>20</v>
      </c>
      <c r="I26" s="230"/>
      <c r="J26" s="229"/>
      <c r="K26" s="39"/>
    </row>
    <row r="27" spans="1:11" ht="14.25">
      <c r="A27" s="138"/>
      <c r="B27" s="139"/>
      <c r="C27" s="139"/>
      <c r="D27" s="142" t="s">
        <v>49</v>
      </c>
      <c r="E27" s="140"/>
      <c r="F27" s="140">
        <v>68</v>
      </c>
      <c r="G27" s="15"/>
      <c r="H27" s="18"/>
      <c r="I27" s="18"/>
      <c r="J27" s="141"/>
      <c r="K27" s="141"/>
    </row>
    <row r="28" spans="1:11" s="18" customFormat="1" ht="14.25" outlineLevel="1">
      <c r="A28" s="18" t="s">
        <v>50</v>
      </c>
      <c r="B28" s="6"/>
      <c r="C28" s="19"/>
      <c r="D28" s="19"/>
      <c r="E28" s="23"/>
      <c r="F28" s="23"/>
      <c r="G28" s="15"/>
    </row>
    <row r="29" spans="1:11" s="18" customFormat="1" ht="14.25">
      <c r="A29" s="18" t="s">
        <v>51</v>
      </c>
      <c r="B29" s="6"/>
      <c r="E29" s="23"/>
      <c r="F29" s="23"/>
    </row>
    <row r="30" spans="1:11" s="18" customFormat="1" ht="14.25">
      <c r="B30" s="6"/>
      <c r="E30" s="23"/>
      <c r="F30" s="23"/>
      <c r="I30" s="16"/>
    </row>
    <row r="31" spans="1:11" s="18" customFormat="1" ht="14.25">
      <c r="B31" s="6"/>
      <c r="E31" s="23"/>
      <c r="F31" s="23"/>
      <c r="H31" s="16"/>
      <c r="I31" s="16"/>
    </row>
    <row r="32" spans="1:11">
      <c r="G32" s="6"/>
    </row>
  </sheetData>
  <mergeCells count="2">
    <mergeCell ref="A1:K1"/>
    <mergeCell ref="A3:K3"/>
  </mergeCells>
  <pageMargins left="1.67" right="0.28000000000000003" top="0.39370078740157483" bottom="0.39370078740157483" header="0.51181102362204722" footer="0.51181102362204722"/>
  <pageSetup paperSize="9" scale="8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-0.249977111117893"/>
    <pageSetUpPr fitToPage="1"/>
  </sheetPr>
  <dimension ref="A1:I14"/>
  <sheetViews>
    <sheetView view="pageBreakPreview" zoomScale="85" zoomScaleNormal="70" zoomScaleSheetLayoutView="85" workbookViewId="0">
      <pane xSplit="1" ySplit="4" topLeftCell="B5" activePane="bottomRight" state="frozen"/>
      <selection activeCell="M17" sqref="M17"/>
      <selection pane="topRight" activeCell="M17" sqref="M17"/>
      <selection pane="bottomLeft" activeCell="M17" sqref="M17"/>
      <selection pane="bottomRight" activeCell="D5" sqref="D5:D7"/>
    </sheetView>
  </sheetViews>
  <sheetFormatPr defaultRowHeight="12.75" outlineLevelRow="1" outlineLevelCol="1"/>
  <cols>
    <col min="1" max="1" width="4.28515625" style="6" customWidth="1"/>
    <col min="2" max="2" width="4.42578125" style="6" bestFit="1" customWidth="1"/>
    <col min="3" max="3" width="26" style="6" bestFit="1" customWidth="1"/>
    <col min="4" max="4" width="30" style="23" customWidth="1"/>
    <col min="5" max="5" width="13.42578125" style="17" bestFit="1" customWidth="1"/>
    <col min="6" max="6" width="4.28515625" style="16" customWidth="1"/>
    <col min="7" max="7" width="6.85546875" style="16" customWidth="1"/>
    <col min="8" max="8" width="8.5703125" style="17" customWidth="1" outlineLevel="1"/>
    <col min="9" max="9" width="5" style="6" customWidth="1"/>
    <col min="10" max="16384" width="9.140625" style="6"/>
  </cols>
  <sheetData>
    <row r="1" spans="1:9" s="49" customFormat="1" ht="54" customHeight="1" thickBot="1">
      <c r="A1" s="298" t="s">
        <v>103</v>
      </c>
      <c r="B1" s="298"/>
      <c r="C1" s="298"/>
      <c r="D1" s="298"/>
      <c r="E1" s="298"/>
      <c r="F1" s="298"/>
      <c r="G1" s="298"/>
      <c r="H1" s="298"/>
      <c r="I1" s="298"/>
    </row>
    <row r="2" spans="1:9" s="51" customFormat="1" ht="13.5" thickTop="1">
      <c r="A2" s="50" t="s">
        <v>1</v>
      </c>
      <c r="C2" s="52"/>
      <c r="I2" s="53" t="s">
        <v>2</v>
      </c>
    </row>
    <row r="3" spans="1:9" ht="75.75" customHeight="1" thickBot="1">
      <c r="A3" s="297" t="s">
        <v>228</v>
      </c>
      <c r="B3" s="297"/>
      <c r="C3" s="297"/>
      <c r="D3" s="297"/>
      <c r="E3" s="297"/>
      <c r="F3" s="297"/>
      <c r="G3" s="297"/>
      <c r="H3" s="297"/>
      <c r="I3" s="297"/>
    </row>
    <row r="4" spans="1:9" ht="120" customHeight="1" thickBot="1">
      <c r="A4" s="8" t="s">
        <v>4</v>
      </c>
      <c r="B4" s="57" t="s">
        <v>6</v>
      </c>
      <c r="C4" s="65" t="s">
        <v>7</v>
      </c>
      <c r="D4" s="61" t="s">
        <v>53</v>
      </c>
      <c r="E4" s="69" t="s">
        <v>8</v>
      </c>
      <c r="F4" s="25" t="s">
        <v>9</v>
      </c>
      <c r="G4" s="74" t="s">
        <v>10</v>
      </c>
      <c r="H4" s="78" t="s">
        <v>11</v>
      </c>
      <c r="I4" s="55" t="s">
        <v>3</v>
      </c>
    </row>
    <row r="5" spans="1:9" ht="15.75" customHeight="1">
      <c r="A5" s="12">
        <v>1</v>
      </c>
      <c r="B5" s="58">
        <v>361</v>
      </c>
      <c r="C5" s="66" t="s">
        <v>32</v>
      </c>
      <c r="D5" s="62" t="s">
        <v>113</v>
      </c>
      <c r="E5" s="70">
        <v>2.8587962962962963E-3</v>
      </c>
      <c r="F5" s="71">
        <v>1</v>
      </c>
      <c r="G5" s="75">
        <v>100</v>
      </c>
      <c r="H5" s="79">
        <v>1</v>
      </c>
      <c r="I5" s="12"/>
    </row>
    <row r="6" spans="1:9" ht="15.75" customHeight="1">
      <c r="A6" s="14">
        <v>2</v>
      </c>
      <c r="B6" s="59">
        <v>360</v>
      </c>
      <c r="C6" s="67" t="s">
        <v>32</v>
      </c>
      <c r="D6" s="63" t="s">
        <v>70</v>
      </c>
      <c r="E6" s="24">
        <v>3.6805555555555554E-3</v>
      </c>
      <c r="F6" s="72">
        <v>2</v>
      </c>
      <c r="G6" s="76">
        <v>95</v>
      </c>
      <c r="H6" s="80">
        <v>1.2874493927125505</v>
      </c>
      <c r="I6" s="13"/>
    </row>
    <row r="7" spans="1:9" ht="15.75" customHeight="1">
      <c r="A7" s="14">
        <v>3</v>
      </c>
      <c r="B7" s="59">
        <v>319</v>
      </c>
      <c r="C7" s="67" t="s">
        <v>13</v>
      </c>
      <c r="D7" s="63" t="s">
        <v>73</v>
      </c>
      <c r="E7" s="24">
        <v>3.7037037037037034E-3</v>
      </c>
      <c r="F7" s="72">
        <v>3</v>
      </c>
      <c r="G7" s="76">
        <v>91</v>
      </c>
      <c r="H7" s="80">
        <v>1.2955465587044532</v>
      </c>
      <c r="I7" s="13"/>
    </row>
    <row r="8" spans="1:9" ht="15.75" customHeight="1" thickBot="1">
      <c r="A8" s="47">
        <v>4</v>
      </c>
      <c r="B8" s="60">
        <v>317</v>
      </c>
      <c r="C8" s="68" t="s">
        <v>13</v>
      </c>
      <c r="D8" s="64" t="s">
        <v>72</v>
      </c>
      <c r="E8" s="38" t="s">
        <v>174</v>
      </c>
      <c r="F8" s="73">
        <v>4</v>
      </c>
      <c r="G8" s="77"/>
      <c r="H8" s="81"/>
      <c r="I8" s="48"/>
    </row>
    <row r="9" spans="1:9" ht="15" outlineLevel="1">
      <c r="B9" s="155" t="s">
        <v>200</v>
      </c>
      <c r="D9" s="11"/>
      <c r="E9" s="16"/>
      <c r="F9" s="17"/>
      <c r="G9" s="6"/>
      <c r="H9" s="6"/>
    </row>
    <row r="10" spans="1:9" s="18" customFormat="1" ht="14.25" outlineLevel="1">
      <c r="A10" s="18" t="s">
        <v>50</v>
      </c>
      <c r="B10" s="19"/>
      <c r="C10" s="19"/>
      <c r="D10" s="20"/>
      <c r="G10" s="6"/>
    </row>
    <row r="11" spans="1:9" s="18" customFormat="1" ht="14.25">
      <c r="A11" s="18" t="s">
        <v>51</v>
      </c>
      <c r="D11" s="21"/>
      <c r="G11" s="6"/>
    </row>
    <row r="12" spans="1:9" s="18" customFormat="1" ht="14.25">
      <c r="D12" s="21"/>
      <c r="G12" s="6"/>
    </row>
    <row r="13" spans="1:9" s="18" customFormat="1" ht="14.25">
      <c r="D13" s="21"/>
      <c r="I13" s="6"/>
    </row>
    <row r="14" spans="1:9">
      <c r="D14" s="22">
        <v>40566.729401504628</v>
      </c>
      <c r="E14" s="6"/>
    </row>
  </sheetData>
  <mergeCells count="2">
    <mergeCell ref="A1:I1"/>
    <mergeCell ref="A3:I3"/>
  </mergeCells>
  <pageMargins left="1.67" right="0.28000000000000003" top="0.39370078740157483" bottom="0.39370078740157483" header="0.51181102362204722" footer="0.51181102362204722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 codeName="Лист12">
    <tabColor rgb="FF0070C0"/>
    <pageSetUpPr fitToPage="1"/>
  </sheetPr>
  <dimension ref="A1:K25"/>
  <sheetViews>
    <sheetView view="pageBreakPreview" zoomScale="85" zoomScaleNormal="70" zoomScaleSheetLayoutView="85" workbookViewId="0">
      <pane xSplit="1" ySplit="4" topLeftCell="B5" activePane="bottomRight" state="frozen"/>
      <selection activeCell="R14" sqref="R14"/>
      <selection pane="topRight" activeCell="R14" sqref="R14"/>
      <selection pane="bottomLeft" activeCell="R14" sqref="R14"/>
      <selection pane="bottomRight" activeCell="D5" sqref="D5:D7"/>
    </sheetView>
  </sheetViews>
  <sheetFormatPr defaultRowHeight="12.75" outlineLevelRow="1" outlineLevelCol="1"/>
  <cols>
    <col min="1" max="1" width="4.28515625" style="6" customWidth="1"/>
    <col min="2" max="2" width="18.7109375" style="6" customWidth="1"/>
    <col min="3" max="3" width="4.42578125" style="6" bestFit="1" customWidth="1"/>
    <col min="4" max="4" width="26" style="6" bestFit="1" customWidth="1"/>
    <col min="5" max="6" width="4.140625" style="23" bestFit="1" customWidth="1"/>
    <col min="7" max="7" width="13.42578125" style="17" bestFit="1" customWidth="1"/>
    <col min="8" max="8" width="4.28515625" style="16" customWidth="1"/>
    <col min="9" max="9" width="6.85546875" style="16" customWidth="1"/>
    <col min="10" max="10" width="8.7109375" style="16" bestFit="1" customWidth="1"/>
    <col min="11" max="11" width="5.85546875" style="17" customWidth="1" outlineLevel="1"/>
    <col min="12" max="16384" width="9.140625" style="6"/>
  </cols>
  <sheetData>
    <row r="1" spans="1:11" s="1" customFormat="1" ht="54" customHeight="1" thickBot="1">
      <c r="A1" s="296" t="s"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</row>
    <row r="2" spans="1:11" s="3" customFormat="1" ht="13.5" thickTop="1">
      <c r="A2" s="2" t="s">
        <v>1</v>
      </c>
      <c r="B2" s="4"/>
      <c r="D2" s="4"/>
      <c r="K2" s="5" t="s">
        <v>2</v>
      </c>
    </row>
    <row r="3" spans="1:11" ht="75.75" customHeight="1" thickBot="1">
      <c r="A3" s="297" t="s">
        <v>212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</row>
    <row r="4" spans="1:11" ht="120" customHeight="1" thickBot="1">
      <c r="A4" s="29" t="s">
        <v>4</v>
      </c>
      <c r="B4" s="41" t="s">
        <v>5</v>
      </c>
      <c r="C4" s="42" t="s">
        <v>6</v>
      </c>
      <c r="D4" s="65" t="s">
        <v>7</v>
      </c>
      <c r="E4" s="102" t="s">
        <v>186</v>
      </c>
      <c r="F4" s="82" t="s">
        <v>187</v>
      </c>
      <c r="G4" s="125" t="s">
        <v>8</v>
      </c>
      <c r="H4" s="25" t="s">
        <v>9</v>
      </c>
      <c r="I4" s="128" t="s">
        <v>10</v>
      </c>
      <c r="J4" s="78" t="s">
        <v>11</v>
      </c>
      <c r="K4" s="10" t="s">
        <v>188</v>
      </c>
    </row>
    <row r="5" spans="1:11" ht="15.75" customHeight="1">
      <c r="A5" s="34">
        <v>1</v>
      </c>
      <c r="B5" s="31" t="s">
        <v>68</v>
      </c>
      <c r="C5" s="124">
        <v>126</v>
      </c>
      <c r="D5" s="31" t="s">
        <v>13</v>
      </c>
      <c r="E5" s="108">
        <v>2</v>
      </c>
      <c r="F5" s="66">
        <v>3</v>
      </c>
      <c r="G5" s="126">
        <v>5.5555555555555556E-4</v>
      </c>
      <c r="H5" s="26">
        <v>1</v>
      </c>
      <c r="I5" s="88">
        <v>100</v>
      </c>
      <c r="J5" s="130">
        <v>1</v>
      </c>
      <c r="K5" s="153" t="s">
        <v>199</v>
      </c>
    </row>
    <row r="6" spans="1:11" ht="15.75" customHeight="1">
      <c r="A6" s="35">
        <v>2</v>
      </c>
      <c r="B6" s="32" t="s">
        <v>69</v>
      </c>
      <c r="C6" s="115">
        <v>121</v>
      </c>
      <c r="D6" s="32" t="s">
        <v>13</v>
      </c>
      <c r="E6" s="99">
        <v>2</v>
      </c>
      <c r="F6" s="67">
        <v>3</v>
      </c>
      <c r="G6" s="103">
        <v>7.0601851851851847E-4</v>
      </c>
      <c r="H6" s="96">
        <v>2</v>
      </c>
      <c r="I6" s="76">
        <v>95</v>
      </c>
      <c r="J6" s="80">
        <v>1.2708333333333333</v>
      </c>
      <c r="K6" s="36"/>
    </row>
    <row r="7" spans="1:11" ht="15.75" customHeight="1">
      <c r="A7" s="35">
        <v>3</v>
      </c>
      <c r="B7" s="32" t="s">
        <v>70</v>
      </c>
      <c r="C7" s="115">
        <v>193</v>
      </c>
      <c r="D7" s="32" t="s">
        <v>32</v>
      </c>
      <c r="E7" s="99">
        <v>2</v>
      </c>
      <c r="F7" s="67">
        <v>3</v>
      </c>
      <c r="G7" s="103">
        <v>7.8703703703703705E-4</v>
      </c>
      <c r="H7" s="96">
        <v>3</v>
      </c>
      <c r="I7" s="76">
        <v>91</v>
      </c>
      <c r="J7" s="80">
        <v>1.4166666666666667</v>
      </c>
      <c r="K7" s="36"/>
    </row>
    <row r="8" spans="1:11" ht="15.75" customHeight="1">
      <c r="A8" s="35">
        <v>4</v>
      </c>
      <c r="B8" s="32" t="s">
        <v>71</v>
      </c>
      <c r="C8" s="115">
        <v>141</v>
      </c>
      <c r="D8" s="32" t="s">
        <v>35</v>
      </c>
      <c r="E8" s="99" t="s">
        <v>190</v>
      </c>
      <c r="F8" s="67">
        <v>0</v>
      </c>
      <c r="G8" s="103">
        <v>8.2175925925925917E-4</v>
      </c>
      <c r="H8" s="96">
        <v>4</v>
      </c>
      <c r="I8" s="76">
        <v>87</v>
      </c>
      <c r="J8" s="80">
        <v>1.4791666666666665</v>
      </c>
      <c r="K8" s="36"/>
    </row>
    <row r="9" spans="1:11" ht="15.75" customHeight="1">
      <c r="A9" s="35">
        <v>5</v>
      </c>
      <c r="B9" s="32" t="s">
        <v>72</v>
      </c>
      <c r="C9" s="115">
        <v>124</v>
      </c>
      <c r="D9" s="32" t="s">
        <v>13</v>
      </c>
      <c r="E9" s="99">
        <v>2</v>
      </c>
      <c r="F9" s="67">
        <v>3</v>
      </c>
      <c r="G9" s="103">
        <v>8.3333333333333339E-4</v>
      </c>
      <c r="H9" s="96">
        <v>5</v>
      </c>
      <c r="I9" s="76">
        <v>83</v>
      </c>
      <c r="J9" s="80">
        <v>1.5</v>
      </c>
      <c r="K9" s="36"/>
    </row>
    <row r="10" spans="1:11" ht="15.75" customHeight="1">
      <c r="A10" s="35">
        <v>6</v>
      </c>
      <c r="B10" s="32" t="s">
        <v>73</v>
      </c>
      <c r="C10" s="115">
        <v>125</v>
      </c>
      <c r="D10" s="32" t="s">
        <v>13</v>
      </c>
      <c r="E10" s="117">
        <v>2</v>
      </c>
      <c r="F10" s="101">
        <v>3</v>
      </c>
      <c r="G10" s="103">
        <v>8.6805555555555551E-4</v>
      </c>
      <c r="H10" s="96">
        <v>6</v>
      </c>
      <c r="I10" s="76">
        <v>79</v>
      </c>
      <c r="J10" s="80">
        <v>1.5625</v>
      </c>
      <c r="K10" s="36"/>
    </row>
    <row r="11" spans="1:11" ht="15.75" customHeight="1">
      <c r="A11" s="35">
        <v>7</v>
      </c>
      <c r="B11" s="32" t="s">
        <v>74</v>
      </c>
      <c r="C11" s="115">
        <v>102</v>
      </c>
      <c r="D11" s="32" t="s">
        <v>75</v>
      </c>
      <c r="E11" s="99" t="s">
        <v>190</v>
      </c>
      <c r="F11" s="67">
        <v>0</v>
      </c>
      <c r="G11" s="103">
        <v>9.9537037037037042E-4</v>
      </c>
      <c r="H11" s="96">
        <v>7</v>
      </c>
      <c r="I11" s="76">
        <v>75</v>
      </c>
      <c r="J11" s="80">
        <v>1.7916666666666667</v>
      </c>
      <c r="K11" s="36"/>
    </row>
    <row r="12" spans="1:11">
      <c r="A12" s="35">
        <v>8</v>
      </c>
      <c r="B12" s="32" t="s">
        <v>83</v>
      </c>
      <c r="C12" s="115">
        <v>101</v>
      </c>
      <c r="D12" s="32" t="s">
        <v>75</v>
      </c>
      <c r="E12" s="99" t="s">
        <v>190</v>
      </c>
      <c r="F12" s="67">
        <v>0</v>
      </c>
      <c r="G12" s="103">
        <v>1.0185185185185186E-3</v>
      </c>
      <c r="H12" s="96">
        <v>8</v>
      </c>
      <c r="I12" s="76">
        <v>72</v>
      </c>
      <c r="J12" s="80">
        <v>1.8333333333333335</v>
      </c>
      <c r="K12" s="36"/>
    </row>
    <row r="13" spans="1:11" ht="15.75" customHeight="1">
      <c r="A13" s="35">
        <v>9</v>
      </c>
      <c r="B13" s="32" t="s">
        <v>76</v>
      </c>
      <c r="C13" s="115">
        <v>156</v>
      </c>
      <c r="D13" s="32" t="s">
        <v>201</v>
      </c>
      <c r="E13" s="99">
        <v>3</v>
      </c>
      <c r="F13" s="67">
        <v>1</v>
      </c>
      <c r="G13" s="103">
        <v>1.1689814814814816E-3</v>
      </c>
      <c r="H13" s="96">
        <v>9</v>
      </c>
      <c r="I13" s="76">
        <v>69</v>
      </c>
      <c r="J13" s="80">
        <v>2.104166666666667</v>
      </c>
      <c r="K13" s="36"/>
    </row>
    <row r="14" spans="1:11" ht="15.75" customHeight="1">
      <c r="A14" s="35">
        <v>10</v>
      </c>
      <c r="B14" s="32" t="s">
        <v>77</v>
      </c>
      <c r="C14" s="115">
        <v>155</v>
      </c>
      <c r="D14" s="32" t="s">
        <v>201</v>
      </c>
      <c r="E14" s="99">
        <v>3</v>
      </c>
      <c r="F14" s="67">
        <v>1</v>
      </c>
      <c r="G14" s="103">
        <v>1.2152777777777778E-3</v>
      </c>
      <c r="H14" s="96">
        <v>10</v>
      </c>
      <c r="I14" s="76">
        <v>66</v>
      </c>
      <c r="J14" s="80">
        <v>2.1875</v>
      </c>
      <c r="K14" s="36"/>
    </row>
    <row r="15" spans="1:11" ht="15.75" customHeight="1">
      <c r="A15" s="35">
        <v>11</v>
      </c>
      <c r="B15" s="32" t="s">
        <v>78</v>
      </c>
      <c r="C15" s="115">
        <v>143</v>
      </c>
      <c r="D15" s="32" t="s">
        <v>35</v>
      </c>
      <c r="E15" s="99" t="s">
        <v>190</v>
      </c>
      <c r="F15" s="67">
        <v>0</v>
      </c>
      <c r="G15" s="103">
        <v>1.2152777777777778E-3</v>
      </c>
      <c r="H15" s="96">
        <v>10</v>
      </c>
      <c r="I15" s="76">
        <v>66</v>
      </c>
      <c r="J15" s="80">
        <v>2.1875</v>
      </c>
      <c r="K15" s="36"/>
    </row>
    <row r="16" spans="1:11" ht="15.75" customHeight="1">
      <c r="A16" s="35">
        <v>12</v>
      </c>
      <c r="B16" s="32" t="s">
        <v>79</v>
      </c>
      <c r="C16" s="115">
        <v>157</v>
      </c>
      <c r="D16" s="32" t="s">
        <v>201</v>
      </c>
      <c r="E16" s="99" t="s">
        <v>194</v>
      </c>
      <c r="F16" s="67">
        <v>0.3</v>
      </c>
      <c r="G16" s="103">
        <v>1.3541666666666667E-3</v>
      </c>
      <c r="H16" s="96">
        <v>12</v>
      </c>
      <c r="I16" s="76">
        <v>60</v>
      </c>
      <c r="J16" s="80">
        <v>2.4375</v>
      </c>
      <c r="K16" s="36"/>
    </row>
    <row r="17" spans="1:11" ht="15.75" customHeight="1">
      <c r="A17" s="35">
        <v>13</v>
      </c>
      <c r="B17" s="32" t="s">
        <v>80</v>
      </c>
      <c r="C17" s="115">
        <v>185</v>
      </c>
      <c r="D17" s="32" t="s">
        <v>28</v>
      </c>
      <c r="E17" s="99" t="s">
        <v>190</v>
      </c>
      <c r="F17" s="67">
        <v>0</v>
      </c>
      <c r="G17" s="103">
        <v>1.3657407407407409E-3</v>
      </c>
      <c r="H17" s="96">
        <v>13</v>
      </c>
      <c r="I17" s="76">
        <v>57</v>
      </c>
      <c r="J17" s="80">
        <v>2.4583333333333335</v>
      </c>
      <c r="K17" s="36"/>
    </row>
    <row r="18" spans="1:11" ht="15.75" customHeight="1">
      <c r="A18" s="35">
        <v>14</v>
      </c>
      <c r="B18" s="32" t="s">
        <v>81</v>
      </c>
      <c r="C18" s="115">
        <v>175</v>
      </c>
      <c r="D18" s="32" t="s">
        <v>202</v>
      </c>
      <c r="E18" s="99" t="s">
        <v>190</v>
      </c>
      <c r="F18" s="67">
        <v>0</v>
      </c>
      <c r="G18" s="103">
        <v>2.6041666666666665E-3</v>
      </c>
      <c r="H18" s="96">
        <v>14</v>
      </c>
      <c r="I18" s="76">
        <v>54</v>
      </c>
      <c r="J18" s="80">
        <v>4.6875</v>
      </c>
      <c r="K18" s="36"/>
    </row>
    <row r="19" spans="1:11" ht="13.5" thickBot="1">
      <c r="A19" s="48">
        <v>15</v>
      </c>
      <c r="B19" s="33" t="s">
        <v>82</v>
      </c>
      <c r="C19" s="116">
        <v>140</v>
      </c>
      <c r="D19" s="33" t="s">
        <v>35</v>
      </c>
      <c r="E19" s="100">
        <v>3</v>
      </c>
      <c r="F19" s="68">
        <v>1</v>
      </c>
      <c r="G19" s="104" t="s">
        <v>54</v>
      </c>
      <c r="H19" s="97">
        <v>15</v>
      </c>
      <c r="I19" s="77"/>
      <c r="J19" s="81"/>
      <c r="K19" s="39"/>
    </row>
    <row r="20" spans="1:11" outlineLevel="1">
      <c r="D20" s="6" t="s">
        <v>49</v>
      </c>
      <c r="F20" s="23">
        <v>48</v>
      </c>
      <c r="G20" s="15"/>
    </row>
    <row r="21" spans="1:11" s="18" customFormat="1" ht="14.25" outlineLevel="1">
      <c r="A21" s="18" t="s">
        <v>50</v>
      </c>
      <c r="B21" s="6"/>
      <c r="C21" s="19"/>
      <c r="D21" s="19"/>
      <c r="E21" s="23"/>
      <c r="F21" s="23"/>
      <c r="G21" s="15"/>
    </row>
    <row r="22" spans="1:11" s="18" customFormat="1" ht="14.25">
      <c r="A22" s="18" t="s">
        <v>51</v>
      </c>
      <c r="B22" s="6"/>
      <c r="E22" s="23"/>
      <c r="F22" s="23"/>
    </row>
    <row r="23" spans="1:11" s="18" customFormat="1" ht="14.25">
      <c r="B23" s="6"/>
      <c r="E23" s="23"/>
      <c r="F23" s="23"/>
    </row>
    <row r="24" spans="1:11" s="18" customFormat="1" ht="14.25">
      <c r="B24" s="6"/>
      <c r="E24" s="23"/>
      <c r="F24" s="23"/>
    </row>
    <row r="25" spans="1:11">
      <c r="G25" s="6"/>
    </row>
  </sheetData>
  <mergeCells count="2">
    <mergeCell ref="A1:K1"/>
    <mergeCell ref="A3:K3"/>
  </mergeCells>
  <pageMargins left="1.67" right="0.28000000000000003" top="0.39370078740157483" bottom="0.39370078740157483" header="0.51181102362204722" footer="0.51181102362204722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I32"/>
  <sheetViews>
    <sheetView view="pageBreakPreview" topLeftCell="A4" zoomScale="85" zoomScaleNormal="85" zoomScaleSheetLayoutView="85" workbookViewId="0">
      <selection activeCell="C12" sqref="C12"/>
    </sheetView>
  </sheetViews>
  <sheetFormatPr defaultRowHeight="12.75"/>
  <cols>
    <col min="1" max="1" width="4.140625" customWidth="1"/>
    <col min="2" max="2" width="5.42578125" customWidth="1"/>
    <col min="3" max="3" width="27.28515625" customWidth="1"/>
    <col min="4" max="4" width="27.85546875" bestFit="1" customWidth="1"/>
    <col min="7" max="7" width="7" customWidth="1"/>
    <col min="8" max="8" width="10.42578125" bestFit="1" customWidth="1"/>
  </cols>
  <sheetData>
    <row r="1" spans="1:9" s="1" customFormat="1" ht="54" customHeight="1" thickBot="1">
      <c r="A1" s="296" t="s">
        <v>103</v>
      </c>
      <c r="B1" s="296"/>
      <c r="C1" s="296"/>
      <c r="D1" s="296"/>
      <c r="E1" s="296"/>
      <c r="F1" s="296"/>
      <c r="G1" s="296"/>
      <c r="H1" s="296"/>
      <c r="I1" s="296"/>
    </row>
    <row r="2" spans="1:9" s="3" customFormat="1" ht="13.5" thickTop="1">
      <c r="A2" s="2" t="s">
        <v>1</v>
      </c>
      <c r="D2" s="4"/>
      <c r="I2" s="5" t="s">
        <v>2</v>
      </c>
    </row>
    <row r="3" spans="1:9" s="6" customFormat="1" ht="90.75" customHeight="1" thickBot="1">
      <c r="A3" s="297" t="s">
        <v>209</v>
      </c>
      <c r="B3" s="297"/>
      <c r="C3" s="297"/>
      <c r="D3" s="297"/>
      <c r="E3" s="297"/>
      <c r="F3" s="297"/>
      <c r="G3" s="297"/>
      <c r="H3" s="297"/>
      <c r="I3" s="297"/>
    </row>
    <row r="4" spans="1:9" s="6" customFormat="1" ht="120" customHeight="1" thickBot="1">
      <c r="A4" s="29" t="s">
        <v>4</v>
      </c>
      <c r="B4" s="41" t="s">
        <v>6</v>
      </c>
      <c r="C4" s="211" t="s">
        <v>7</v>
      </c>
      <c r="D4" s="30" t="s">
        <v>53</v>
      </c>
      <c r="E4" s="82" t="s">
        <v>8</v>
      </c>
      <c r="F4" s="25" t="s">
        <v>9</v>
      </c>
      <c r="G4" s="128" t="s">
        <v>10</v>
      </c>
      <c r="H4" s="158" t="s">
        <v>204</v>
      </c>
      <c r="I4" s="157" t="s">
        <v>205</v>
      </c>
    </row>
    <row r="5" spans="1:9" s="6" customFormat="1" ht="15.75" customHeight="1">
      <c r="A5" s="40">
        <v>1</v>
      </c>
      <c r="B5" s="248">
        <v>120</v>
      </c>
      <c r="C5" s="250" t="s">
        <v>13</v>
      </c>
      <c r="D5" s="234" t="s">
        <v>12</v>
      </c>
      <c r="E5" s="83">
        <v>5.2083333333333333E-4</v>
      </c>
      <c r="F5" s="71">
        <v>1</v>
      </c>
      <c r="G5" s="161">
        <v>100</v>
      </c>
      <c r="H5" s="305">
        <v>390</v>
      </c>
      <c r="I5" s="305">
        <v>1</v>
      </c>
    </row>
    <row r="6" spans="1:9" s="6" customFormat="1" ht="15.75" customHeight="1">
      <c r="A6" s="35">
        <v>2</v>
      </c>
      <c r="B6" s="249">
        <v>126</v>
      </c>
      <c r="C6" s="256" t="s">
        <v>13</v>
      </c>
      <c r="D6" s="235" t="s">
        <v>68</v>
      </c>
      <c r="E6" s="84">
        <v>5.5555555555555556E-4</v>
      </c>
      <c r="F6" s="27">
        <v>1</v>
      </c>
      <c r="G6" s="76">
        <v>100</v>
      </c>
      <c r="H6" s="307"/>
      <c r="I6" s="307"/>
    </row>
    <row r="7" spans="1:9" s="6" customFormat="1" ht="15.75" customHeight="1">
      <c r="A7" s="35">
        <v>3</v>
      </c>
      <c r="B7" s="249">
        <v>123</v>
      </c>
      <c r="C7" s="256" t="s">
        <v>13</v>
      </c>
      <c r="D7" s="235" t="s">
        <v>14</v>
      </c>
      <c r="E7" s="84">
        <v>6.018518518518519E-4</v>
      </c>
      <c r="F7" s="27" t="s">
        <v>15</v>
      </c>
      <c r="G7" s="76">
        <v>95</v>
      </c>
      <c r="H7" s="307"/>
      <c r="I7" s="307"/>
    </row>
    <row r="8" spans="1:9" s="6" customFormat="1" ht="15.75" customHeight="1" thickBot="1">
      <c r="A8" s="37">
        <v>4</v>
      </c>
      <c r="B8" s="208">
        <v>121</v>
      </c>
      <c r="C8" s="259" t="s">
        <v>13</v>
      </c>
      <c r="D8" s="210" t="s">
        <v>69</v>
      </c>
      <c r="E8" s="85">
        <v>7.0601851851851847E-4</v>
      </c>
      <c r="F8" s="97">
        <v>2</v>
      </c>
      <c r="G8" s="77">
        <v>95</v>
      </c>
      <c r="H8" s="306"/>
      <c r="I8" s="306"/>
    </row>
    <row r="9" spans="1:9" s="6" customFormat="1" ht="14.25">
      <c r="A9" s="40">
        <v>5</v>
      </c>
      <c r="B9" s="248">
        <v>161</v>
      </c>
      <c r="C9" s="255" t="s">
        <v>201</v>
      </c>
      <c r="D9" s="234" t="s">
        <v>16</v>
      </c>
      <c r="E9" s="83">
        <v>7.0601851851851847E-4</v>
      </c>
      <c r="F9" s="71" t="s">
        <v>17</v>
      </c>
      <c r="G9" s="212">
        <v>91</v>
      </c>
      <c r="H9" s="305">
        <v>326</v>
      </c>
      <c r="I9" s="305">
        <v>2</v>
      </c>
    </row>
    <row r="10" spans="1:9" s="6" customFormat="1" ht="14.25">
      <c r="A10" s="35">
        <v>6</v>
      </c>
      <c r="B10" s="249">
        <v>158</v>
      </c>
      <c r="C10" s="256" t="s">
        <v>201</v>
      </c>
      <c r="D10" s="235" t="s">
        <v>18</v>
      </c>
      <c r="E10" s="84">
        <v>7.291666666666667E-4</v>
      </c>
      <c r="F10" s="27" t="s">
        <v>19</v>
      </c>
      <c r="G10" s="213">
        <v>87</v>
      </c>
      <c r="H10" s="307"/>
      <c r="I10" s="307"/>
    </row>
    <row r="11" spans="1:9" s="6" customFormat="1" ht="14.25">
      <c r="A11" s="35">
        <v>7</v>
      </c>
      <c r="B11" s="249">
        <v>160</v>
      </c>
      <c r="C11" s="256" t="s">
        <v>201</v>
      </c>
      <c r="D11" s="235" t="s">
        <v>22</v>
      </c>
      <c r="E11" s="84">
        <v>8.564814814814815E-4</v>
      </c>
      <c r="F11" s="27" t="s">
        <v>23</v>
      </c>
      <c r="G11" s="213">
        <v>79</v>
      </c>
      <c r="H11" s="307"/>
      <c r="I11" s="307"/>
    </row>
    <row r="12" spans="1:9" s="6" customFormat="1" ht="15.75" customHeight="1" thickBot="1">
      <c r="A12" s="37">
        <v>8</v>
      </c>
      <c r="B12" s="208">
        <v>156</v>
      </c>
      <c r="C12" s="259" t="s">
        <v>201</v>
      </c>
      <c r="D12" s="210" t="s">
        <v>76</v>
      </c>
      <c r="E12" s="85">
        <v>1.1689814814814816E-3</v>
      </c>
      <c r="F12" s="97">
        <v>9</v>
      </c>
      <c r="G12" s="214">
        <v>69</v>
      </c>
      <c r="H12" s="306"/>
      <c r="I12" s="306"/>
    </row>
    <row r="13" spans="1:9" s="6" customFormat="1" ht="15.75" customHeight="1">
      <c r="A13" s="40">
        <v>9</v>
      </c>
      <c r="B13" s="248">
        <v>141</v>
      </c>
      <c r="C13" s="255" t="s">
        <v>35</v>
      </c>
      <c r="D13" s="234" t="s">
        <v>71</v>
      </c>
      <c r="E13" s="83">
        <v>8.2175925925925917E-4</v>
      </c>
      <c r="F13" s="159">
        <v>4</v>
      </c>
      <c r="G13" s="161">
        <v>87</v>
      </c>
      <c r="H13" s="305">
        <v>258</v>
      </c>
      <c r="I13" s="305">
        <v>3</v>
      </c>
    </row>
    <row r="14" spans="1:9" s="6" customFormat="1" ht="15.75" customHeight="1">
      <c r="A14" s="35">
        <v>10</v>
      </c>
      <c r="B14" s="249">
        <v>143</v>
      </c>
      <c r="C14" s="256" t="s">
        <v>35</v>
      </c>
      <c r="D14" s="235" t="s">
        <v>78</v>
      </c>
      <c r="E14" s="84">
        <v>1.2152777777777778E-3</v>
      </c>
      <c r="F14" s="96">
        <v>11</v>
      </c>
      <c r="G14" s="76">
        <v>66</v>
      </c>
      <c r="H14" s="307"/>
      <c r="I14" s="307"/>
    </row>
    <row r="15" spans="1:9" s="6" customFormat="1" ht="12.75" customHeight="1">
      <c r="A15" s="35">
        <v>11</v>
      </c>
      <c r="B15" s="249">
        <v>142</v>
      </c>
      <c r="C15" s="256" t="s">
        <v>35</v>
      </c>
      <c r="D15" s="235" t="s">
        <v>34</v>
      </c>
      <c r="E15" s="84">
        <v>1.4930555555555556E-3</v>
      </c>
      <c r="F15" s="27" t="s">
        <v>36</v>
      </c>
      <c r="G15" s="76">
        <v>57</v>
      </c>
      <c r="H15" s="307"/>
      <c r="I15" s="307"/>
    </row>
    <row r="16" spans="1:9" s="6" customFormat="1" ht="13.5" customHeight="1" thickBot="1">
      <c r="A16" s="185">
        <v>12</v>
      </c>
      <c r="B16" s="251">
        <v>144</v>
      </c>
      <c r="C16" s="259" t="s">
        <v>35</v>
      </c>
      <c r="D16" s="236" t="s">
        <v>40</v>
      </c>
      <c r="E16" s="180">
        <v>1.7245370370370372E-3</v>
      </c>
      <c r="F16" s="231" t="s">
        <v>41</v>
      </c>
      <c r="G16" s="134">
        <v>48</v>
      </c>
      <c r="H16" s="306"/>
      <c r="I16" s="306"/>
    </row>
    <row r="17" spans="1:9" s="6" customFormat="1" ht="15.75" customHeight="1">
      <c r="A17" s="40">
        <v>13</v>
      </c>
      <c r="B17" s="248">
        <v>186</v>
      </c>
      <c r="C17" s="255" t="s">
        <v>28</v>
      </c>
      <c r="D17" s="234" t="s">
        <v>27</v>
      </c>
      <c r="E17" s="83">
        <v>1.1805555555555556E-3</v>
      </c>
      <c r="F17" s="71" t="s">
        <v>29</v>
      </c>
      <c r="G17" s="161">
        <v>69</v>
      </c>
      <c r="H17" s="305">
        <v>231</v>
      </c>
      <c r="I17" s="305">
        <v>4</v>
      </c>
    </row>
    <row r="18" spans="1:9" s="6" customFormat="1" ht="15.75" customHeight="1">
      <c r="A18" s="35">
        <v>14</v>
      </c>
      <c r="B18" s="249">
        <v>188</v>
      </c>
      <c r="C18" s="256" t="s">
        <v>28</v>
      </c>
      <c r="D18" s="235" t="s">
        <v>185</v>
      </c>
      <c r="E18" s="84">
        <v>1.5046296296296294E-3</v>
      </c>
      <c r="F18" s="27" t="s">
        <v>37</v>
      </c>
      <c r="G18" s="76">
        <v>54</v>
      </c>
      <c r="H18" s="307"/>
      <c r="I18" s="307"/>
    </row>
    <row r="19" spans="1:9" s="6" customFormat="1" ht="15.75" customHeight="1">
      <c r="A19" s="35">
        <v>15</v>
      </c>
      <c r="B19" s="249">
        <v>185</v>
      </c>
      <c r="C19" s="256" t="s">
        <v>28</v>
      </c>
      <c r="D19" s="235" t="s">
        <v>80</v>
      </c>
      <c r="E19" s="84">
        <v>1.3657407407407409E-3</v>
      </c>
      <c r="F19" s="96">
        <v>13</v>
      </c>
      <c r="G19" s="76">
        <v>57</v>
      </c>
      <c r="H19" s="307"/>
      <c r="I19" s="307"/>
    </row>
    <row r="20" spans="1:9" s="6" customFormat="1" ht="15.75" customHeight="1" thickBot="1">
      <c r="A20" s="37">
        <v>16</v>
      </c>
      <c r="B20" s="208">
        <v>187</v>
      </c>
      <c r="C20" s="259" t="s">
        <v>28</v>
      </c>
      <c r="D20" s="210" t="s">
        <v>38</v>
      </c>
      <c r="E20" s="85">
        <v>1.5277777777777779E-3</v>
      </c>
      <c r="F20" s="28" t="s">
        <v>39</v>
      </c>
      <c r="G20" s="77">
        <v>51</v>
      </c>
      <c r="H20" s="306"/>
      <c r="I20" s="306"/>
    </row>
    <row r="21" spans="1:9" s="6" customFormat="1" ht="15.75" customHeight="1">
      <c r="A21" s="40">
        <v>17</v>
      </c>
      <c r="B21" s="248">
        <v>193</v>
      </c>
      <c r="C21" s="255" t="s">
        <v>32</v>
      </c>
      <c r="D21" s="234" t="s">
        <v>70</v>
      </c>
      <c r="E21" s="83">
        <v>7.8703703703703705E-4</v>
      </c>
      <c r="F21" s="159">
        <v>3</v>
      </c>
      <c r="G21" s="161">
        <v>91</v>
      </c>
      <c r="H21" s="305">
        <v>151</v>
      </c>
      <c r="I21" s="305">
        <v>5</v>
      </c>
    </row>
    <row r="22" spans="1:9" s="6" customFormat="1" ht="15.75" customHeight="1" thickBot="1">
      <c r="A22" s="37">
        <v>18</v>
      </c>
      <c r="B22" s="208">
        <v>195</v>
      </c>
      <c r="C22" s="259" t="s">
        <v>32</v>
      </c>
      <c r="D22" s="210" t="s">
        <v>31</v>
      </c>
      <c r="E22" s="85">
        <v>1.25E-3</v>
      </c>
      <c r="F22" s="28" t="s">
        <v>33</v>
      </c>
      <c r="G22" s="77">
        <v>60</v>
      </c>
      <c r="H22" s="306"/>
      <c r="I22" s="306"/>
    </row>
    <row r="23" spans="1:9" s="6" customFormat="1" ht="15.75" customHeight="1">
      <c r="A23" s="40">
        <v>23</v>
      </c>
      <c r="B23" s="248">
        <v>102</v>
      </c>
      <c r="C23" s="255" t="s">
        <v>75</v>
      </c>
      <c r="D23" s="234" t="s">
        <v>74</v>
      </c>
      <c r="E23" s="83">
        <v>9.9537037037037042E-4</v>
      </c>
      <c r="F23" s="159">
        <v>7</v>
      </c>
      <c r="G23" s="161">
        <v>75</v>
      </c>
      <c r="H23" s="305">
        <v>147</v>
      </c>
      <c r="I23" s="305">
        <v>6</v>
      </c>
    </row>
    <row r="24" spans="1:9" s="6" customFormat="1" ht="15.75" customHeight="1" thickBot="1">
      <c r="A24" s="37">
        <v>24</v>
      </c>
      <c r="B24" s="208">
        <v>101</v>
      </c>
      <c r="C24" s="257" t="s">
        <v>75</v>
      </c>
      <c r="D24" s="210" t="s">
        <v>83</v>
      </c>
      <c r="E24" s="85">
        <v>1.0185185185185186E-3</v>
      </c>
      <c r="F24" s="97">
        <v>8</v>
      </c>
      <c r="G24" s="77">
        <v>72</v>
      </c>
      <c r="H24" s="306"/>
      <c r="I24" s="306"/>
    </row>
    <row r="25" spans="1:9" s="6" customFormat="1" ht="15.75" customHeight="1">
      <c r="A25" s="40">
        <v>19</v>
      </c>
      <c r="B25" s="248">
        <v>176</v>
      </c>
      <c r="C25" s="255" t="s">
        <v>202</v>
      </c>
      <c r="D25" s="234" t="s">
        <v>47</v>
      </c>
      <c r="E25" s="83" t="s">
        <v>54</v>
      </c>
      <c r="F25" s="159">
        <v>18</v>
      </c>
      <c r="G25" s="161">
        <v>0</v>
      </c>
      <c r="H25" s="305">
        <v>140</v>
      </c>
      <c r="I25" s="305">
        <v>7</v>
      </c>
    </row>
    <row r="26" spans="1:9" s="6" customFormat="1" ht="15.75" customHeight="1">
      <c r="A26" s="35">
        <v>20</v>
      </c>
      <c r="B26" s="249">
        <v>175</v>
      </c>
      <c r="C26" s="256" t="s">
        <v>202</v>
      </c>
      <c r="D26" s="235" t="s">
        <v>81</v>
      </c>
      <c r="E26" s="84">
        <v>2.6041666666666665E-3</v>
      </c>
      <c r="F26" s="96">
        <v>14</v>
      </c>
      <c r="G26" s="76">
        <v>54</v>
      </c>
      <c r="H26" s="307"/>
      <c r="I26" s="307"/>
    </row>
    <row r="27" spans="1:9" s="6" customFormat="1" ht="14.25">
      <c r="A27" s="35">
        <v>21</v>
      </c>
      <c r="B27" s="249">
        <v>174</v>
      </c>
      <c r="C27" s="256" t="s">
        <v>202</v>
      </c>
      <c r="D27" s="235" t="s">
        <v>42</v>
      </c>
      <c r="E27" s="84">
        <v>2.2800925925925927E-3</v>
      </c>
      <c r="F27" s="27" t="s">
        <v>43</v>
      </c>
      <c r="G27" s="76">
        <v>44</v>
      </c>
      <c r="H27" s="307"/>
      <c r="I27" s="307"/>
    </row>
    <row r="28" spans="1:9" s="6" customFormat="1" ht="15.75" customHeight="1" thickBot="1">
      <c r="A28" s="37">
        <v>22</v>
      </c>
      <c r="B28" s="208">
        <v>173</v>
      </c>
      <c r="C28" s="259" t="s">
        <v>202</v>
      </c>
      <c r="D28" s="236" t="s">
        <v>44</v>
      </c>
      <c r="E28" s="85">
        <v>2.9282407407407412E-3</v>
      </c>
      <c r="F28" s="28" t="s">
        <v>45</v>
      </c>
      <c r="G28" s="77">
        <v>42</v>
      </c>
      <c r="H28" s="306"/>
      <c r="I28" s="306"/>
    </row>
    <row r="29" spans="1:9" s="6" customFormat="1" ht="16.5" thickBot="1">
      <c r="A29" s="43">
        <v>25</v>
      </c>
      <c r="B29" s="232">
        <v>191</v>
      </c>
      <c r="C29" s="274" t="s">
        <v>20</v>
      </c>
      <c r="D29" s="197" t="s">
        <v>189</v>
      </c>
      <c r="E29" s="237">
        <v>7.291666666666667E-4</v>
      </c>
      <c r="F29" s="127" t="s">
        <v>19</v>
      </c>
      <c r="G29" s="89">
        <v>87</v>
      </c>
      <c r="H29" s="188">
        <v>87</v>
      </c>
      <c r="I29" s="233">
        <v>8</v>
      </c>
    </row>
    <row r="31" spans="1:9" ht="14.25">
      <c r="A31" s="18" t="s">
        <v>50</v>
      </c>
    </row>
    <row r="32" spans="1:9" ht="14.25">
      <c r="A32" s="18" t="s">
        <v>51</v>
      </c>
    </row>
  </sheetData>
  <sortState ref="B5:H39">
    <sortCondition descending="1" ref="G5:G39"/>
  </sortState>
  <mergeCells count="16">
    <mergeCell ref="H25:H28"/>
    <mergeCell ref="I25:I28"/>
    <mergeCell ref="H17:H20"/>
    <mergeCell ref="I17:I20"/>
    <mergeCell ref="H21:H22"/>
    <mergeCell ref="I21:I22"/>
    <mergeCell ref="A1:I1"/>
    <mergeCell ref="A3:I3"/>
    <mergeCell ref="H23:H24"/>
    <mergeCell ref="I23:I24"/>
    <mergeCell ref="H5:H8"/>
    <mergeCell ref="I5:I8"/>
    <mergeCell ref="H13:H16"/>
    <mergeCell ref="I13:I16"/>
    <mergeCell ref="H9:H12"/>
    <mergeCell ref="I9:I12"/>
  </mergeCells>
  <pageMargins left="0.7" right="0.7" top="0.75" bottom="0.75" header="0.3" footer="0.3"/>
  <pageSetup paperSize="9" scale="81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 codeName="Лист6">
    <tabColor rgb="FF0070C0"/>
    <pageSetUpPr fitToPage="1"/>
  </sheetPr>
  <dimension ref="A1:K33"/>
  <sheetViews>
    <sheetView view="pageBreakPreview" zoomScale="85" zoomScaleNormal="70" zoomScaleSheetLayoutView="85" workbookViewId="0">
      <pane xSplit="1" ySplit="4" topLeftCell="B17" activePane="bottomRight" state="frozen"/>
      <selection activeCell="R14" sqref="R14"/>
      <selection pane="topRight" activeCell="R14" sqref="R14"/>
      <selection pane="bottomLeft" activeCell="R14" sqref="R14"/>
      <selection pane="bottomRight" activeCell="M24" sqref="M24"/>
    </sheetView>
  </sheetViews>
  <sheetFormatPr defaultRowHeight="12.75" outlineLevelRow="1" outlineLevelCol="1"/>
  <cols>
    <col min="1" max="1" width="4.28515625" style="6" customWidth="1"/>
    <col min="2" max="2" width="18.7109375" style="6" customWidth="1"/>
    <col min="3" max="3" width="4.42578125" style="6" bestFit="1" customWidth="1"/>
    <col min="4" max="4" width="26" style="6" bestFit="1" customWidth="1"/>
    <col min="5" max="5" width="4.140625" style="23" bestFit="1" customWidth="1"/>
    <col min="6" max="6" width="4.42578125" style="23" customWidth="1"/>
    <col min="7" max="7" width="13.42578125" style="17" bestFit="1" customWidth="1"/>
    <col min="8" max="8" width="4.28515625" style="16" customWidth="1"/>
    <col min="9" max="9" width="6.85546875" style="16" customWidth="1"/>
    <col min="10" max="10" width="8.7109375" style="16" bestFit="1" customWidth="1"/>
    <col min="11" max="11" width="5.85546875" style="17" customWidth="1" outlineLevel="1"/>
    <col min="12" max="16384" width="9.140625" style="6"/>
  </cols>
  <sheetData>
    <row r="1" spans="1:11" s="1" customFormat="1" ht="54" customHeight="1" thickBot="1">
      <c r="A1" s="296" t="s">
        <v>103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</row>
    <row r="2" spans="1:11" s="3" customFormat="1" ht="13.5" thickTop="1">
      <c r="A2" s="2" t="s">
        <v>1</v>
      </c>
      <c r="B2" s="4"/>
      <c r="D2" s="4"/>
      <c r="K2" s="5" t="s">
        <v>2</v>
      </c>
    </row>
    <row r="3" spans="1:11" ht="75.75" customHeight="1" thickBot="1">
      <c r="A3" s="297" t="s">
        <v>211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</row>
    <row r="4" spans="1:11" ht="120" customHeight="1" thickBot="1">
      <c r="A4" s="29" t="s">
        <v>4</v>
      </c>
      <c r="B4" s="41" t="s">
        <v>53</v>
      </c>
      <c r="C4" s="42" t="s">
        <v>6</v>
      </c>
      <c r="D4" s="65" t="s">
        <v>7</v>
      </c>
      <c r="E4" s="125" t="s">
        <v>186</v>
      </c>
      <c r="F4" s="82" t="s">
        <v>187</v>
      </c>
      <c r="G4" s="125" t="s">
        <v>8</v>
      </c>
      <c r="H4" s="25" t="s">
        <v>9</v>
      </c>
      <c r="I4" s="128" t="s">
        <v>10</v>
      </c>
      <c r="J4" s="78" t="s">
        <v>11</v>
      </c>
      <c r="K4" s="78" t="s">
        <v>188</v>
      </c>
    </row>
    <row r="5" spans="1:11" ht="15.75" customHeight="1">
      <c r="A5" s="34">
        <v>1</v>
      </c>
      <c r="B5" s="31" t="s">
        <v>126</v>
      </c>
      <c r="C5" s="124">
        <v>504</v>
      </c>
      <c r="D5" s="31" t="s">
        <v>127</v>
      </c>
      <c r="E5" s="108" t="s">
        <v>195</v>
      </c>
      <c r="F5" s="66">
        <v>3</v>
      </c>
      <c r="G5" s="126">
        <v>8.449074074074075E-4</v>
      </c>
      <c r="H5" s="26">
        <v>1</v>
      </c>
      <c r="I5" s="88">
        <v>100</v>
      </c>
      <c r="J5" s="130">
        <v>1</v>
      </c>
      <c r="K5" s="153" t="s">
        <v>199</v>
      </c>
    </row>
    <row r="6" spans="1:11" ht="15.75" customHeight="1">
      <c r="A6" s="35">
        <v>2</v>
      </c>
      <c r="B6" s="32" t="s">
        <v>111</v>
      </c>
      <c r="C6" s="115">
        <v>152</v>
      </c>
      <c r="D6" s="32" t="s">
        <v>35</v>
      </c>
      <c r="E6" s="99" t="s">
        <v>192</v>
      </c>
      <c r="F6" s="67">
        <v>1</v>
      </c>
      <c r="G6" s="103">
        <v>8.7962962962962962E-4</v>
      </c>
      <c r="H6" s="96">
        <v>2</v>
      </c>
      <c r="I6" s="76">
        <v>95</v>
      </c>
      <c r="J6" s="80">
        <v>1.0410958904109588</v>
      </c>
      <c r="K6" s="153" t="s">
        <v>199</v>
      </c>
    </row>
    <row r="7" spans="1:11" ht="15.75" customHeight="1">
      <c r="A7" s="35">
        <v>3</v>
      </c>
      <c r="B7" s="32" t="s">
        <v>128</v>
      </c>
      <c r="C7" s="115">
        <v>136</v>
      </c>
      <c r="D7" s="32" t="s">
        <v>13</v>
      </c>
      <c r="E7" s="99" t="s">
        <v>193</v>
      </c>
      <c r="F7" s="67">
        <v>0.1</v>
      </c>
      <c r="G7" s="103">
        <v>8.9120370370370362E-4</v>
      </c>
      <c r="H7" s="96">
        <v>3</v>
      </c>
      <c r="I7" s="76">
        <v>91</v>
      </c>
      <c r="J7" s="80">
        <v>1.054794520547945</v>
      </c>
      <c r="K7" s="153" t="s">
        <v>199</v>
      </c>
    </row>
    <row r="8" spans="1:11" ht="15.75" customHeight="1">
      <c r="A8" s="35">
        <v>4</v>
      </c>
      <c r="B8" s="32" t="s">
        <v>129</v>
      </c>
      <c r="C8" s="115">
        <v>147</v>
      </c>
      <c r="D8" s="32" t="s">
        <v>35</v>
      </c>
      <c r="E8" s="99" t="s">
        <v>192</v>
      </c>
      <c r="F8" s="67">
        <v>1</v>
      </c>
      <c r="G8" s="103">
        <v>9.3750000000000007E-4</v>
      </c>
      <c r="H8" s="96">
        <v>4</v>
      </c>
      <c r="I8" s="76">
        <v>87</v>
      </c>
      <c r="J8" s="80">
        <v>1.1095890410958904</v>
      </c>
      <c r="K8" s="153" t="s">
        <v>199</v>
      </c>
    </row>
    <row r="9" spans="1:11" ht="15.75" customHeight="1">
      <c r="A9" s="35">
        <v>5</v>
      </c>
      <c r="B9" s="32" t="s">
        <v>131</v>
      </c>
      <c r="C9" s="115">
        <v>129</v>
      </c>
      <c r="D9" s="32" t="s">
        <v>13</v>
      </c>
      <c r="E9" s="99" t="s">
        <v>190</v>
      </c>
      <c r="F9" s="67">
        <v>0</v>
      </c>
      <c r="G9" s="103">
        <v>1.0879629629629629E-3</v>
      </c>
      <c r="H9" s="96">
        <v>5</v>
      </c>
      <c r="I9" s="76">
        <v>83</v>
      </c>
      <c r="J9" s="80">
        <v>1.2876712328767121</v>
      </c>
      <c r="K9" s="80"/>
    </row>
    <row r="10" spans="1:11" ht="15.75" customHeight="1">
      <c r="A10" s="35">
        <v>6</v>
      </c>
      <c r="B10" s="32" t="s">
        <v>132</v>
      </c>
      <c r="C10" s="115">
        <v>503</v>
      </c>
      <c r="D10" s="32" t="s">
        <v>127</v>
      </c>
      <c r="E10" s="99" t="s">
        <v>196</v>
      </c>
      <c r="F10" s="67">
        <v>1</v>
      </c>
      <c r="G10" s="103">
        <v>1.1574074074074073E-3</v>
      </c>
      <c r="H10" s="96">
        <v>6</v>
      </c>
      <c r="I10" s="76">
        <v>79</v>
      </c>
      <c r="J10" s="80">
        <v>1.3698630136986298</v>
      </c>
      <c r="K10" s="80"/>
    </row>
    <row r="11" spans="1:11" ht="15.75" customHeight="1">
      <c r="A11" s="35">
        <v>7</v>
      </c>
      <c r="B11" s="32" t="s">
        <v>109</v>
      </c>
      <c r="C11" s="115">
        <v>167</v>
      </c>
      <c r="D11" s="32" t="s">
        <v>201</v>
      </c>
      <c r="E11" s="99" t="s">
        <v>190</v>
      </c>
      <c r="F11" s="67">
        <v>0</v>
      </c>
      <c r="G11" s="103">
        <v>1.2037037037037038E-3</v>
      </c>
      <c r="H11" s="96">
        <v>7</v>
      </c>
      <c r="I11" s="76">
        <v>75</v>
      </c>
      <c r="J11" s="80">
        <v>1.4246575342465753</v>
      </c>
      <c r="K11" s="80"/>
    </row>
    <row r="12" spans="1:11" ht="15.75" customHeight="1">
      <c r="A12" s="35">
        <v>8</v>
      </c>
      <c r="B12" s="32" t="s">
        <v>110</v>
      </c>
      <c r="C12" s="115">
        <v>197</v>
      </c>
      <c r="D12" s="32" t="s">
        <v>32</v>
      </c>
      <c r="E12" s="99" t="s">
        <v>190</v>
      </c>
      <c r="F12" s="67">
        <v>0</v>
      </c>
      <c r="G12" s="103">
        <v>1.2731481481481483E-3</v>
      </c>
      <c r="H12" s="96">
        <v>8</v>
      </c>
      <c r="I12" s="76">
        <v>72</v>
      </c>
      <c r="J12" s="80">
        <v>1.5068493150684932</v>
      </c>
      <c r="K12" s="80"/>
    </row>
    <row r="13" spans="1:11" ht="15.75" customHeight="1">
      <c r="A13" s="35">
        <v>9</v>
      </c>
      <c r="B13" s="32" t="s">
        <v>133</v>
      </c>
      <c r="C13" s="115">
        <v>134</v>
      </c>
      <c r="D13" s="32" t="s">
        <v>13</v>
      </c>
      <c r="E13" s="99" t="s">
        <v>190</v>
      </c>
      <c r="F13" s="67">
        <v>0</v>
      </c>
      <c r="G13" s="103">
        <v>1.3078703703703705E-3</v>
      </c>
      <c r="H13" s="96">
        <v>9</v>
      </c>
      <c r="I13" s="76">
        <v>69</v>
      </c>
      <c r="J13" s="80">
        <v>1.547945205479452</v>
      </c>
      <c r="K13" s="80"/>
    </row>
    <row r="14" spans="1:11" ht="15.75" customHeight="1">
      <c r="A14" s="35">
        <v>10</v>
      </c>
      <c r="B14" s="32" t="s">
        <v>134</v>
      </c>
      <c r="C14" s="115">
        <v>502</v>
      </c>
      <c r="D14" s="32" t="s">
        <v>127</v>
      </c>
      <c r="E14" s="99" t="s">
        <v>190</v>
      </c>
      <c r="F14" s="67">
        <v>0</v>
      </c>
      <c r="G14" s="103">
        <v>1.5277777777777779E-3</v>
      </c>
      <c r="H14" s="96">
        <v>10</v>
      </c>
      <c r="I14" s="76">
        <v>66</v>
      </c>
      <c r="J14" s="80">
        <v>1.8082191780821917</v>
      </c>
      <c r="K14" s="80"/>
    </row>
    <row r="15" spans="1:11" ht="15.75" customHeight="1">
      <c r="A15" s="35">
        <v>11</v>
      </c>
      <c r="B15" s="32" t="s">
        <v>112</v>
      </c>
      <c r="C15" s="115">
        <v>166</v>
      </c>
      <c r="D15" s="32" t="s">
        <v>201</v>
      </c>
      <c r="E15" s="99" t="s">
        <v>190</v>
      </c>
      <c r="F15" s="67">
        <v>0</v>
      </c>
      <c r="G15" s="103">
        <v>1.6550925925925926E-3</v>
      </c>
      <c r="H15" s="96">
        <v>11</v>
      </c>
      <c r="I15" s="76">
        <v>63</v>
      </c>
      <c r="J15" s="80">
        <v>1.9589041095890409</v>
      </c>
      <c r="K15" s="80"/>
    </row>
    <row r="16" spans="1:11" ht="15.75" customHeight="1">
      <c r="A16" s="35">
        <v>12</v>
      </c>
      <c r="B16" s="32" t="s">
        <v>135</v>
      </c>
      <c r="C16" s="115">
        <v>150</v>
      </c>
      <c r="D16" s="32" t="s">
        <v>35</v>
      </c>
      <c r="E16" s="99" t="s">
        <v>190</v>
      </c>
      <c r="F16" s="67">
        <v>0</v>
      </c>
      <c r="G16" s="103">
        <v>1.6666666666666668E-3</v>
      </c>
      <c r="H16" s="96">
        <v>12</v>
      </c>
      <c r="I16" s="76">
        <v>60</v>
      </c>
      <c r="J16" s="80">
        <v>1.9726027397260273</v>
      </c>
      <c r="K16" s="80"/>
    </row>
    <row r="17" spans="1:11">
      <c r="A17" s="35">
        <v>13</v>
      </c>
      <c r="B17" s="32" t="s">
        <v>136</v>
      </c>
      <c r="C17" s="115">
        <v>104</v>
      </c>
      <c r="D17" s="32" t="s">
        <v>75</v>
      </c>
      <c r="E17" s="99" t="s">
        <v>193</v>
      </c>
      <c r="F17" s="67">
        <v>0.1</v>
      </c>
      <c r="G17" s="103">
        <v>1.7245370370370372E-3</v>
      </c>
      <c r="H17" s="96">
        <v>13</v>
      </c>
      <c r="I17" s="76">
        <v>57</v>
      </c>
      <c r="J17" s="80">
        <v>2.0410958904109591</v>
      </c>
      <c r="K17" s="80"/>
    </row>
    <row r="18" spans="1:11">
      <c r="A18" s="35">
        <v>14</v>
      </c>
      <c r="B18" s="32" t="s">
        <v>138</v>
      </c>
      <c r="C18" s="115">
        <v>199</v>
      </c>
      <c r="D18" s="32" t="s">
        <v>32</v>
      </c>
      <c r="E18" s="99" t="s">
        <v>190</v>
      </c>
      <c r="F18" s="67">
        <v>0</v>
      </c>
      <c r="G18" s="103">
        <v>1.9328703703703704E-3</v>
      </c>
      <c r="H18" s="96">
        <v>14</v>
      </c>
      <c r="I18" s="76">
        <v>54</v>
      </c>
      <c r="J18" s="80">
        <v>2.2876712328767121</v>
      </c>
      <c r="K18" s="80"/>
    </row>
    <row r="19" spans="1:11">
      <c r="A19" s="35">
        <v>15</v>
      </c>
      <c r="B19" s="32" t="s">
        <v>139</v>
      </c>
      <c r="C19" s="115">
        <v>169</v>
      </c>
      <c r="D19" s="32" t="s">
        <v>140</v>
      </c>
      <c r="E19" s="99" t="s">
        <v>190</v>
      </c>
      <c r="F19" s="67">
        <v>0</v>
      </c>
      <c r="G19" s="103">
        <v>2.4768518518518516E-3</v>
      </c>
      <c r="H19" s="96">
        <v>15</v>
      </c>
      <c r="I19" s="76">
        <v>51</v>
      </c>
      <c r="J19" s="80">
        <v>2.9315068493150678</v>
      </c>
      <c r="K19" s="80"/>
    </row>
    <row r="20" spans="1:11">
      <c r="A20" s="35">
        <v>16</v>
      </c>
      <c r="B20" s="32" t="s">
        <v>141</v>
      </c>
      <c r="C20" s="115">
        <v>105</v>
      </c>
      <c r="D20" s="32" t="s">
        <v>75</v>
      </c>
      <c r="E20" s="99" t="s">
        <v>190</v>
      </c>
      <c r="F20" s="67">
        <v>0</v>
      </c>
      <c r="G20" s="103">
        <v>2.5231481481481481E-3</v>
      </c>
      <c r="H20" s="96">
        <v>16</v>
      </c>
      <c r="I20" s="76">
        <v>48</v>
      </c>
      <c r="J20" s="80">
        <v>2.9863013698630132</v>
      </c>
      <c r="K20" s="80"/>
    </row>
    <row r="21" spans="1:11">
      <c r="A21" s="35">
        <v>17</v>
      </c>
      <c r="B21" s="32" t="s">
        <v>142</v>
      </c>
      <c r="C21" s="115">
        <v>151</v>
      </c>
      <c r="D21" s="32" t="s">
        <v>35</v>
      </c>
      <c r="E21" s="99" t="s">
        <v>190</v>
      </c>
      <c r="F21" s="67">
        <v>0</v>
      </c>
      <c r="G21" s="103">
        <v>3.0555555555555557E-3</v>
      </c>
      <c r="H21" s="96">
        <v>17</v>
      </c>
      <c r="I21" s="76">
        <v>46</v>
      </c>
      <c r="J21" s="80">
        <v>3.6164383561643834</v>
      </c>
      <c r="K21" s="80"/>
    </row>
    <row r="22" spans="1:11">
      <c r="A22" s="35">
        <v>18</v>
      </c>
      <c r="B22" s="32" t="s">
        <v>183</v>
      </c>
      <c r="C22" s="115">
        <v>112</v>
      </c>
      <c r="D22" s="32" t="s">
        <v>184</v>
      </c>
      <c r="E22" s="99" t="s">
        <v>190</v>
      </c>
      <c r="F22" s="67">
        <v>0</v>
      </c>
      <c r="G22" s="103">
        <v>3.5995370370370369E-3</v>
      </c>
      <c r="H22" s="96">
        <v>18</v>
      </c>
      <c r="I22" s="76">
        <v>44</v>
      </c>
      <c r="J22" s="80">
        <v>4.2602739726027394</v>
      </c>
      <c r="K22" s="80"/>
    </row>
    <row r="23" spans="1:11">
      <c r="A23" s="35">
        <v>19</v>
      </c>
      <c r="B23" s="32" t="s">
        <v>143</v>
      </c>
      <c r="C23" s="115">
        <v>192</v>
      </c>
      <c r="D23" s="32" t="s">
        <v>20</v>
      </c>
      <c r="E23" s="99" t="s">
        <v>190</v>
      </c>
      <c r="F23" s="67">
        <v>0</v>
      </c>
      <c r="G23" s="103">
        <v>3.6921296296296298E-3</v>
      </c>
      <c r="H23" s="96">
        <v>19</v>
      </c>
      <c r="I23" s="76">
        <v>42</v>
      </c>
      <c r="J23" s="80">
        <v>4.3698630136986303</v>
      </c>
      <c r="K23" s="80"/>
    </row>
    <row r="24" spans="1:11">
      <c r="A24" s="35">
        <v>20</v>
      </c>
      <c r="B24" s="32" t="s">
        <v>144</v>
      </c>
      <c r="C24" s="115">
        <v>109</v>
      </c>
      <c r="D24" s="32" t="s">
        <v>75</v>
      </c>
      <c r="E24" s="99" t="s">
        <v>190</v>
      </c>
      <c r="F24" s="67">
        <v>0</v>
      </c>
      <c r="G24" s="103" t="s">
        <v>54</v>
      </c>
      <c r="H24" s="96">
        <v>20</v>
      </c>
      <c r="I24" s="76"/>
      <c r="J24" s="80"/>
      <c r="K24" s="80"/>
    </row>
    <row r="25" spans="1:11">
      <c r="A25" s="35">
        <v>21</v>
      </c>
      <c r="B25" s="32" t="s">
        <v>145</v>
      </c>
      <c r="C25" s="115">
        <v>111</v>
      </c>
      <c r="D25" s="32" t="s">
        <v>184</v>
      </c>
      <c r="E25" s="99" t="s">
        <v>190</v>
      </c>
      <c r="F25" s="67">
        <v>0</v>
      </c>
      <c r="G25" s="103" t="s">
        <v>54</v>
      </c>
      <c r="H25" s="96">
        <v>20</v>
      </c>
      <c r="I25" s="76"/>
      <c r="J25" s="80"/>
      <c r="K25" s="80"/>
    </row>
    <row r="26" spans="1:11">
      <c r="A26" s="35">
        <v>22</v>
      </c>
      <c r="B26" s="32" t="s">
        <v>146</v>
      </c>
      <c r="C26" s="115">
        <v>177</v>
      </c>
      <c r="D26" s="32" t="s">
        <v>202</v>
      </c>
      <c r="E26" s="99" t="s">
        <v>190</v>
      </c>
      <c r="F26" s="67">
        <v>0</v>
      </c>
      <c r="G26" s="103" t="s">
        <v>54</v>
      </c>
      <c r="H26" s="96">
        <v>20</v>
      </c>
      <c r="I26" s="76"/>
      <c r="J26" s="80" t="s">
        <v>52</v>
      </c>
      <c r="K26" s="80"/>
    </row>
    <row r="27" spans="1:11" ht="13.5" thickBot="1">
      <c r="A27" s="35">
        <v>23</v>
      </c>
      <c r="B27" s="33" t="s">
        <v>147</v>
      </c>
      <c r="C27" s="116">
        <v>180</v>
      </c>
      <c r="D27" s="156" t="s">
        <v>203</v>
      </c>
      <c r="E27" s="100" t="s">
        <v>190</v>
      </c>
      <c r="F27" s="68">
        <v>0</v>
      </c>
      <c r="G27" s="104" t="s">
        <v>54</v>
      </c>
      <c r="H27" s="97">
        <v>20</v>
      </c>
      <c r="I27" s="97"/>
      <c r="J27" s="81" t="s">
        <v>52</v>
      </c>
      <c r="K27" s="81"/>
    </row>
    <row r="28" spans="1:11" outlineLevel="1">
      <c r="D28" s="6" t="s">
        <v>49</v>
      </c>
      <c r="F28" s="23">
        <v>12.2</v>
      </c>
      <c r="G28" s="15"/>
      <c r="J28" s="17"/>
      <c r="K28" s="6"/>
    </row>
    <row r="29" spans="1:11" s="18" customFormat="1" ht="14.25" outlineLevel="1">
      <c r="A29" s="18" t="s">
        <v>50</v>
      </c>
      <c r="B29" s="6"/>
      <c r="C29" s="19"/>
      <c r="D29" s="19"/>
      <c r="E29" s="23"/>
      <c r="F29" s="23"/>
      <c r="G29" s="15"/>
      <c r="I29" s="16"/>
    </row>
    <row r="30" spans="1:11" s="18" customFormat="1" ht="14.25">
      <c r="A30" s="18" t="s">
        <v>51</v>
      </c>
      <c r="B30" s="6"/>
      <c r="E30" s="23"/>
      <c r="F30" s="23"/>
    </row>
    <row r="31" spans="1:11" s="18" customFormat="1" ht="14.25">
      <c r="B31" s="6"/>
      <c r="E31" s="23"/>
      <c r="F31" s="23"/>
    </row>
    <row r="32" spans="1:11" s="18" customFormat="1" ht="14.25">
      <c r="B32" s="6"/>
      <c r="E32" s="23"/>
      <c r="F32" s="23"/>
    </row>
    <row r="33" spans="7:9" ht="14.25">
      <c r="G33" s="6"/>
      <c r="I33" s="18"/>
    </row>
  </sheetData>
  <mergeCells count="2">
    <mergeCell ref="A1:K1"/>
    <mergeCell ref="A3:K3"/>
  </mergeCells>
  <pageMargins left="1.67" right="0.28000000000000003" top="0.39370078740157483" bottom="0.39370078740157483" header="0.51181102362204722" footer="0.51181102362204722"/>
  <pageSetup paperSize="9" scale="87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 codeName="Лист10">
    <tabColor rgb="FF0070C0"/>
    <pageSetUpPr fitToPage="1"/>
  </sheetPr>
  <dimension ref="A1:I22"/>
  <sheetViews>
    <sheetView view="pageBreakPreview" zoomScale="85" zoomScaleNormal="70" zoomScaleSheetLayoutView="85" workbookViewId="0">
      <pane xSplit="1" ySplit="4" topLeftCell="B5" activePane="bottomRight" state="frozen"/>
      <selection activeCell="Q16" sqref="Q16"/>
      <selection pane="topRight" activeCell="Q16" sqref="Q16"/>
      <selection pane="bottomLeft" activeCell="Q16" sqref="Q16"/>
      <selection pane="bottomRight" activeCell="D5" sqref="D5:D7"/>
    </sheetView>
  </sheetViews>
  <sheetFormatPr defaultRowHeight="12.75" outlineLevelRow="1" outlineLevelCol="1"/>
  <cols>
    <col min="1" max="1" width="4.28515625" style="6" customWidth="1"/>
    <col min="2" max="2" width="18.7109375" style="6" customWidth="1"/>
    <col min="3" max="3" width="4.42578125" style="6" bestFit="1" customWidth="1"/>
    <col min="4" max="4" width="26" style="6" bestFit="1" customWidth="1"/>
    <col min="5" max="5" width="13.42578125" style="17" bestFit="1" customWidth="1"/>
    <col min="6" max="6" width="4.28515625" style="16" customWidth="1"/>
    <col min="7" max="7" width="6.85546875" style="16" customWidth="1"/>
    <col min="8" max="8" width="8.5703125" style="17" customWidth="1" outlineLevel="1"/>
    <col min="9" max="9" width="12" style="6" customWidth="1"/>
    <col min="10" max="16384" width="9.140625" style="6"/>
  </cols>
  <sheetData>
    <row r="1" spans="1:9" s="1" customFormat="1" ht="54" customHeight="1" thickBot="1">
      <c r="A1" s="296" t="s">
        <v>103</v>
      </c>
      <c r="B1" s="296"/>
      <c r="C1" s="296"/>
      <c r="D1" s="296"/>
      <c r="E1" s="296"/>
      <c r="F1" s="296"/>
      <c r="G1" s="296"/>
      <c r="H1" s="296"/>
      <c r="I1" s="296"/>
    </row>
    <row r="2" spans="1:9" s="3" customFormat="1" ht="13.5" thickTop="1">
      <c r="A2" s="2" t="s">
        <v>1</v>
      </c>
      <c r="B2" s="4"/>
      <c r="D2" s="4"/>
      <c r="H2" s="5" t="s">
        <v>2</v>
      </c>
    </row>
    <row r="3" spans="1:9" ht="75.75" customHeight="1" thickBot="1">
      <c r="A3" s="320" t="s">
        <v>210</v>
      </c>
      <c r="B3" s="320"/>
      <c r="C3" s="320"/>
      <c r="D3" s="320"/>
      <c r="E3" s="320"/>
      <c r="F3" s="320"/>
      <c r="G3" s="320"/>
      <c r="H3" s="320"/>
      <c r="I3" s="320"/>
    </row>
    <row r="4" spans="1:9" ht="120" customHeight="1" thickBot="1">
      <c r="A4" s="29" t="s">
        <v>4</v>
      </c>
      <c r="B4" s="41" t="s">
        <v>53</v>
      </c>
      <c r="C4" s="42" t="s">
        <v>6</v>
      </c>
      <c r="D4" s="65" t="s">
        <v>7</v>
      </c>
      <c r="E4" s="125" t="s">
        <v>8</v>
      </c>
      <c r="F4" s="25" t="s">
        <v>9</v>
      </c>
      <c r="G4" s="128" t="s">
        <v>10</v>
      </c>
      <c r="H4" s="78" t="s">
        <v>11</v>
      </c>
    </row>
    <row r="5" spans="1:9">
      <c r="A5" s="34">
        <v>1</v>
      </c>
      <c r="B5" s="31" t="s">
        <v>113</v>
      </c>
      <c r="C5" s="124">
        <v>196</v>
      </c>
      <c r="D5" s="31" t="s">
        <v>32</v>
      </c>
      <c r="E5" s="126">
        <v>7.5231481481481471E-4</v>
      </c>
      <c r="F5" s="26">
        <v>1</v>
      </c>
      <c r="G5" s="129">
        <v>100</v>
      </c>
      <c r="H5" s="130">
        <v>1</v>
      </c>
    </row>
    <row r="6" spans="1:9">
      <c r="A6" s="34">
        <v>2</v>
      </c>
      <c r="B6" s="32" t="s">
        <v>114</v>
      </c>
      <c r="C6" s="115">
        <v>146</v>
      </c>
      <c r="D6" s="32" t="s">
        <v>35</v>
      </c>
      <c r="E6" s="103">
        <v>7.5231481481481471E-4</v>
      </c>
      <c r="F6" s="72">
        <v>1</v>
      </c>
      <c r="G6" s="76">
        <v>100</v>
      </c>
      <c r="H6" s="80">
        <v>1</v>
      </c>
    </row>
    <row r="7" spans="1:9">
      <c r="A7" s="34">
        <v>3</v>
      </c>
      <c r="B7" s="32" t="s">
        <v>115</v>
      </c>
      <c r="C7" s="115">
        <v>148</v>
      </c>
      <c r="D7" s="32" t="s">
        <v>35</v>
      </c>
      <c r="E7" s="103">
        <v>1.3773148148148147E-3</v>
      </c>
      <c r="F7" s="72">
        <v>3</v>
      </c>
      <c r="G7" s="76">
        <v>91</v>
      </c>
      <c r="H7" s="80">
        <v>1.8307692307692309</v>
      </c>
    </row>
    <row r="8" spans="1:9">
      <c r="A8" s="34">
        <v>4</v>
      </c>
      <c r="B8" s="32" t="s">
        <v>116</v>
      </c>
      <c r="C8" s="115">
        <v>149</v>
      </c>
      <c r="D8" s="32" t="s">
        <v>35</v>
      </c>
      <c r="E8" s="103">
        <v>1.5046296296296294E-3</v>
      </c>
      <c r="F8" s="72">
        <v>4</v>
      </c>
      <c r="G8" s="76">
        <v>87</v>
      </c>
      <c r="H8" s="80">
        <v>2</v>
      </c>
    </row>
    <row r="9" spans="1:9">
      <c r="A9" s="34">
        <v>5</v>
      </c>
      <c r="B9" s="32" t="s">
        <v>117</v>
      </c>
      <c r="C9" s="115">
        <v>198</v>
      </c>
      <c r="D9" s="32" t="s">
        <v>32</v>
      </c>
      <c r="E9" s="103">
        <v>1.689814814814815E-3</v>
      </c>
      <c r="F9" s="72">
        <v>5</v>
      </c>
      <c r="G9" s="76">
        <v>83</v>
      </c>
      <c r="H9" s="80">
        <v>2.2461538461538466</v>
      </c>
    </row>
    <row r="10" spans="1:9">
      <c r="A10" s="34">
        <v>6</v>
      </c>
      <c r="B10" s="32" t="s">
        <v>118</v>
      </c>
      <c r="C10" s="115">
        <v>172</v>
      </c>
      <c r="D10" s="32" t="s">
        <v>140</v>
      </c>
      <c r="E10" s="103">
        <v>2.4421296296296296E-3</v>
      </c>
      <c r="F10" s="72">
        <v>6</v>
      </c>
      <c r="G10" s="76">
        <v>79</v>
      </c>
      <c r="H10" s="80">
        <v>3.2461538461538466</v>
      </c>
    </row>
    <row r="11" spans="1:9">
      <c r="A11" s="34">
        <v>7</v>
      </c>
      <c r="B11" s="32" t="s">
        <v>119</v>
      </c>
      <c r="C11" s="115">
        <v>171</v>
      </c>
      <c r="D11" s="32" t="s">
        <v>140</v>
      </c>
      <c r="E11" s="103">
        <v>2.8472222222222219E-3</v>
      </c>
      <c r="F11" s="72">
        <v>7</v>
      </c>
      <c r="G11" s="76">
        <v>75</v>
      </c>
      <c r="H11" s="80">
        <v>3.7846153846153849</v>
      </c>
    </row>
    <row r="12" spans="1:9">
      <c r="A12" s="34">
        <v>8</v>
      </c>
      <c r="B12" s="32" t="s">
        <v>120</v>
      </c>
      <c r="C12" s="115">
        <v>178</v>
      </c>
      <c r="D12" s="32" t="s">
        <v>202</v>
      </c>
      <c r="E12" s="103">
        <v>3.3101851851851851E-3</v>
      </c>
      <c r="F12" s="72">
        <v>8</v>
      </c>
      <c r="G12" s="76">
        <v>72</v>
      </c>
      <c r="H12" s="80">
        <v>4.4000000000000004</v>
      </c>
    </row>
    <row r="13" spans="1:9">
      <c r="A13" s="34">
        <v>9</v>
      </c>
      <c r="B13" s="32" t="s">
        <v>121</v>
      </c>
      <c r="C13" s="115">
        <v>170</v>
      </c>
      <c r="D13" s="32" t="s">
        <v>140</v>
      </c>
      <c r="E13" s="103">
        <v>3.5185185185185185E-3</v>
      </c>
      <c r="F13" s="72">
        <v>9</v>
      </c>
      <c r="G13" s="76">
        <v>69</v>
      </c>
      <c r="H13" s="80">
        <v>4.6769230769230772</v>
      </c>
    </row>
    <row r="14" spans="1:9">
      <c r="A14" s="34">
        <v>10</v>
      </c>
      <c r="B14" s="32" t="s">
        <v>122</v>
      </c>
      <c r="C14" s="115">
        <v>103</v>
      </c>
      <c r="D14" s="32" t="s">
        <v>75</v>
      </c>
      <c r="E14" s="103">
        <v>3.7500000000000003E-3</v>
      </c>
      <c r="F14" s="72">
        <v>10</v>
      </c>
      <c r="G14" s="76">
        <v>66</v>
      </c>
      <c r="H14" s="80">
        <v>4.9846153846153856</v>
      </c>
    </row>
    <row r="15" spans="1:9">
      <c r="A15" s="34">
        <v>11</v>
      </c>
      <c r="B15" s="32" t="s">
        <v>123</v>
      </c>
      <c r="C15" s="115">
        <v>181</v>
      </c>
      <c r="D15" s="32" t="s">
        <v>202</v>
      </c>
      <c r="E15" s="103">
        <v>3.7847222222222223E-3</v>
      </c>
      <c r="F15" s="72">
        <v>11</v>
      </c>
      <c r="G15" s="76">
        <v>63</v>
      </c>
      <c r="H15" s="80">
        <v>5.0307692307692315</v>
      </c>
    </row>
    <row r="16" spans="1:9">
      <c r="A16" s="34">
        <v>12</v>
      </c>
      <c r="B16" s="32" t="s">
        <v>124</v>
      </c>
      <c r="C16" s="115">
        <v>108</v>
      </c>
      <c r="D16" s="32" t="s">
        <v>75</v>
      </c>
      <c r="E16" s="103" t="s">
        <v>54</v>
      </c>
      <c r="F16" s="26" t="s">
        <v>36</v>
      </c>
      <c r="G16" s="76"/>
      <c r="H16" s="80"/>
    </row>
    <row r="17" spans="1:8" ht="13.5" thickBot="1">
      <c r="A17" s="43">
        <v>13</v>
      </c>
      <c r="B17" s="33" t="s">
        <v>125</v>
      </c>
      <c r="C17" s="116">
        <v>179</v>
      </c>
      <c r="D17" s="33" t="s">
        <v>203</v>
      </c>
      <c r="E17" s="104" t="s">
        <v>54</v>
      </c>
      <c r="F17" s="127" t="s">
        <v>36</v>
      </c>
      <c r="G17" s="77"/>
      <c r="H17" s="81"/>
    </row>
    <row r="18" spans="1:8" ht="15" outlineLevel="1">
      <c r="A18" s="155" t="s">
        <v>200</v>
      </c>
      <c r="E18" s="15"/>
    </row>
    <row r="19" spans="1:8" s="18" customFormat="1" ht="14.25" outlineLevel="1">
      <c r="A19" s="18" t="s">
        <v>50</v>
      </c>
      <c r="B19" s="6"/>
      <c r="C19" s="19"/>
      <c r="D19" s="19"/>
      <c r="E19" s="15"/>
    </row>
    <row r="20" spans="1:8" s="18" customFormat="1" ht="14.25">
      <c r="A20" s="18" t="s">
        <v>51</v>
      </c>
      <c r="B20" s="6"/>
    </row>
    <row r="21" spans="1:8" s="18" customFormat="1" ht="14.25">
      <c r="B21" s="6"/>
    </row>
    <row r="22" spans="1:8">
      <c r="E22" s="6"/>
    </row>
  </sheetData>
  <mergeCells count="2">
    <mergeCell ref="A1:I1"/>
    <mergeCell ref="A3:I3"/>
  </mergeCells>
  <pageMargins left="1.67" right="0.28000000000000003" top="0.39370078740157483" bottom="0.39370078740157483" header="0.51181102362204722" footer="0.51181102362204722"/>
  <pageSetup paperSize="9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I38"/>
  <sheetViews>
    <sheetView view="pageBreakPreview" zoomScale="85" zoomScaleNormal="85" zoomScaleSheetLayoutView="85" workbookViewId="0">
      <selection activeCell="E4" sqref="E4"/>
    </sheetView>
  </sheetViews>
  <sheetFormatPr defaultRowHeight="12.75" outlineLevelRow="1"/>
  <cols>
    <col min="1" max="2" width="4.140625" customWidth="1"/>
    <col min="3" max="3" width="26.140625" customWidth="1"/>
    <col min="4" max="4" width="21.28515625" bestFit="1" customWidth="1"/>
    <col min="7" max="7" width="7" customWidth="1"/>
    <col min="8" max="8" width="10.42578125" bestFit="1" customWidth="1"/>
  </cols>
  <sheetData>
    <row r="1" spans="1:9" s="1" customFormat="1" ht="54" customHeight="1" thickBot="1">
      <c r="A1" s="296" t="s">
        <v>103</v>
      </c>
      <c r="B1" s="296"/>
      <c r="C1" s="296"/>
      <c r="D1" s="296"/>
      <c r="E1" s="296"/>
      <c r="F1" s="296"/>
      <c r="G1" s="296"/>
      <c r="H1" s="296"/>
      <c r="I1" s="296"/>
    </row>
    <row r="2" spans="1:9" s="3" customFormat="1" ht="13.5" thickTop="1">
      <c r="A2" s="2" t="s">
        <v>1</v>
      </c>
      <c r="B2" s="2"/>
      <c r="I2" s="5" t="s">
        <v>2</v>
      </c>
    </row>
    <row r="3" spans="1:9" s="6" customFormat="1" ht="84.75" customHeight="1" thickBot="1">
      <c r="A3" s="297" t="s">
        <v>208</v>
      </c>
      <c r="B3" s="297"/>
      <c r="C3" s="297"/>
      <c r="D3" s="297"/>
      <c r="E3" s="297"/>
      <c r="F3" s="297"/>
      <c r="G3" s="297"/>
      <c r="H3" s="297"/>
      <c r="I3" s="297"/>
    </row>
    <row r="4" spans="1:9" s="6" customFormat="1" ht="120" customHeight="1" thickBot="1">
      <c r="A4" s="201" t="s">
        <v>4</v>
      </c>
      <c r="B4" s="7" t="s">
        <v>6</v>
      </c>
      <c r="C4" s="211" t="s">
        <v>7</v>
      </c>
      <c r="D4" s="184" t="s">
        <v>53</v>
      </c>
      <c r="E4" s="183" t="s">
        <v>8</v>
      </c>
      <c r="F4" s="121" t="s">
        <v>9</v>
      </c>
      <c r="G4" s="170" t="s">
        <v>10</v>
      </c>
      <c r="H4" s="158" t="s">
        <v>204</v>
      </c>
      <c r="I4" s="157" t="s">
        <v>205</v>
      </c>
    </row>
    <row r="5" spans="1:9" s="6" customFormat="1">
      <c r="A5" s="40">
        <v>1</v>
      </c>
      <c r="B5" s="248">
        <v>146</v>
      </c>
      <c r="C5" s="250" t="s">
        <v>35</v>
      </c>
      <c r="D5" s="234" t="s">
        <v>114</v>
      </c>
      <c r="E5" s="120">
        <v>7.5231481481481471E-4</v>
      </c>
      <c r="F5" s="159">
        <v>1</v>
      </c>
      <c r="G5" s="161">
        <v>100</v>
      </c>
      <c r="H5" s="305">
        <v>373</v>
      </c>
      <c r="I5" s="321">
        <v>1</v>
      </c>
    </row>
    <row r="6" spans="1:9" s="6" customFormat="1">
      <c r="A6" s="35">
        <v>2</v>
      </c>
      <c r="B6" s="249">
        <v>152</v>
      </c>
      <c r="C6" s="294" t="s">
        <v>35</v>
      </c>
      <c r="D6" s="235" t="s">
        <v>111</v>
      </c>
      <c r="E6" s="103">
        <v>8.7962962962962962E-4</v>
      </c>
      <c r="F6" s="96">
        <v>2</v>
      </c>
      <c r="G6" s="76">
        <v>95</v>
      </c>
      <c r="H6" s="307"/>
      <c r="I6" s="322"/>
    </row>
    <row r="7" spans="1:9" s="6" customFormat="1">
      <c r="A7" s="35">
        <v>3</v>
      </c>
      <c r="B7" s="249">
        <v>148</v>
      </c>
      <c r="C7" s="294" t="s">
        <v>35</v>
      </c>
      <c r="D7" s="235" t="s">
        <v>115</v>
      </c>
      <c r="E7" s="103">
        <v>1.3773148148148147E-3</v>
      </c>
      <c r="F7" s="96">
        <v>3</v>
      </c>
      <c r="G7" s="76">
        <v>91</v>
      </c>
      <c r="H7" s="307"/>
      <c r="I7" s="322"/>
    </row>
    <row r="8" spans="1:9" s="6" customFormat="1" ht="13.5" thickBot="1">
      <c r="A8" s="185">
        <v>4</v>
      </c>
      <c r="B8" s="251">
        <v>149</v>
      </c>
      <c r="C8" s="196" t="s">
        <v>35</v>
      </c>
      <c r="D8" s="236" t="s">
        <v>116</v>
      </c>
      <c r="E8" s="131">
        <v>1.5046296296296294E-3</v>
      </c>
      <c r="F8" s="172">
        <v>4</v>
      </c>
      <c r="G8" s="134">
        <v>87</v>
      </c>
      <c r="H8" s="306"/>
      <c r="I8" s="323"/>
    </row>
    <row r="9" spans="1:9" s="6" customFormat="1">
      <c r="A9" s="40">
        <v>5</v>
      </c>
      <c r="B9" s="248">
        <v>196</v>
      </c>
      <c r="C9" s="250" t="s">
        <v>32</v>
      </c>
      <c r="D9" s="234" t="s">
        <v>113</v>
      </c>
      <c r="E9" s="120">
        <v>7.5231481481481471E-4</v>
      </c>
      <c r="F9" s="71">
        <v>1</v>
      </c>
      <c r="G9" s="161">
        <v>100</v>
      </c>
      <c r="H9" s="305">
        <v>309</v>
      </c>
      <c r="I9" s="321">
        <v>2</v>
      </c>
    </row>
    <row r="10" spans="1:9" s="6" customFormat="1">
      <c r="A10" s="35">
        <v>6</v>
      </c>
      <c r="B10" s="249">
        <v>198</v>
      </c>
      <c r="C10" s="294" t="s">
        <v>32</v>
      </c>
      <c r="D10" s="235" t="s">
        <v>117</v>
      </c>
      <c r="E10" s="103">
        <v>1.689814814814815E-3</v>
      </c>
      <c r="F10" s="96">
        <v>5</v>
      </c>
      <c r="G10" s="76">
        <v>83</v>
      </c>
      <c r="H10" s="307"/>
      <c r="I10" s="322"/>
    </row>
    <row r="11" spans="1:9" s="6" customFormat="1">
      <c r="A11" s="35">
        <v>7</v>
      </c>
      <c r="B11" s="249">
        <v>197</v>
      </c>
      <c r="C11" s="294" t="s">
        <v>32</v>
      </c>
      <c r="D11" s="235" t="s">
        <v>110</v>
      </c>
      <c r="E11" s="103">
        <v>1.2731481481481483E-3</v>
      </c>
      <c r="F11" s="96">
        <v>8</v>
      </c>
      <c r="G11" s="76">
        <v>72</v>
      </c>
      <c r="H11" s="307"/>
      <c r="I11" s="322"/>
    </row>
    <row r="12" spans="1:9" s="6" customFormat="1" ht="13.5" thickBot="1">
      <c r="A12" s="37">
        <v>8</v>
      </c>
      <c r="B12" s="208">
        <v>199</v>
      </c>
      <c r="C12" s="196" t="s">
        <v>32</v>
      </c>
      <c r="D12" s="210" t="s">
        <v>138</v>
      </c>
      <c r="E12" s="104">
        <v>1.9328703703703704E-3</v>
      </c>
      <c r="F12" s="97">
        <v>14</v>
      </c>
      <c r="G12" s="77">
        <v>54</v>
      </c>
      <c r="H12" s="306"/>
      <c r="I12" s="323"/>
    </row>
    <row r="13" spans="1:9" s="6" customFormat="1" ht="15.75" customHeight="1">
      <c r="A13" s="40">
        <v>9</v>
      </c>
      <c r="B13" s="248">
        <v>172</v>
      </c>
      <c r="C13" s="250" t="s">
        <v>140</v>
      </c>
      <c r="D13" s="234" t="s">
        <v>118</v>
      </c>
      <c r="E13" s="120">
        <v>2.4421296296296296E-3</v>
      </c>
      <c r="F13" s="159">
        <v>6</v>
      </c>
      <c r="G13" s="161">
        <v>79</v>
      </c>
      <c r="H13" s="305">
        <v>274</v>
      </c>
      <c r="I13" s="321">
        <v>3</v>
      </c>
    </row>
    <row r="14" spans="1:9" s="6" customFormat="1" ht="15.75" customHeight="1">
      <c r="A14" s="35">
        <v>10</v>
      </c>
      <c r="B14" s="249">
        <v>171</v>
      </c>
      <c r="C14" s="294" t="s">
        <v>140</v>
      </c>
      <c r="D14" s="235" t="s">
        <v>119</v>
      </c>
      <c r="E14" s="103">
        <v>2.8472222222222219E-3</v>
      </c>
      <c r="F14" s="96">
        <v>7</v>
      </c>
      <c r="G14" s="76">
        <v>75</v>
      </c>
      <c r="H14" s="307"/>
      <c r="I14" s="322"/>
    </row>
    <row r="15" spans="1:9" s="6" customFormat="1" ht="15.75" customHeight="1">
      <c r="A15" s="35">
        <v>11</v>
      </c>
      <c r="B15" s="249">
        <v>170</v>
      </c>
      <c r="C15" s="294" t="s">
        <v>140</v>
      </c>
      <c r="D15" s="235" t="s">
        <v>121</v>
      </c>
      <c r="E15" s="103">
        <v>3.5185185185185185E-3</v>
      </c>
      <c r="F15" s="96">
        <v>9</v>
      </c>
      <c r="G15" s="76">
        <v>69</v>
      </c>
      <c r="H15" s="307"/>
      <c r="I15" s="322"/>
    </row>
    <row r="16" spans="1:9" s="6" customFormat="1" ht="13.5" thickBot="1">
      <c r="A16" s="37">
        <v>12</v>
      </c>
      <c r="B16" s="208">
        <v>169</v>
      </c>
      <c r="C16" s="196" t="s">
        <v>140</v>
      </c>
      <c r="D16" s="210" t="s">
        <v>139</v>
      </c>
      <c r="E16" s="104">
        <v>2.4768518518518516E-3</v>
      </c>
      <c r="F16" s="97">
        <v>15</v>
      </c>
      <c r="G16" s="77">
        <v>51</v>
      </c>
      <c r="H16" s="306"/>
      <c r="I16" s="323"/>
    </row>
    <row r="17" spans="1:9" s="6" customFormat="1" ht="15.75" customHeight="1">
      <c r="A17" s="40">
        <v>13</v>
      </c>
      <c r="B17" s="248">
        <v>504</v>
      </c>
      <c r="C17" s="250" t="s">
        <v>127</v>
      </c>
      <c r="D17" s="234" t="s">
        <v>126</v>
      </c>
      <c r="E17" s="120">
        <v>8.449074074074075E-4</v>
      </c>
      <c r="F17" s="71">
        <v>1</v>
      </c>
      <c r="G17" s="161">
        <v>100</v>
      </c>
      <c r="H17" s="305">
        <v>245</v>
      </c>
      <c r="I17" s="321">
        <v>4</v>
      </c>
    </row>
    <row r="18" spans="1:9" s="6" customFormat="1" ht="15.75" customHeight="1">
      <c r="A18" s="35">
        <v>14</v>
      </c>
      <c r="B18" s="249">
        <v>503</v>
      </c>
      <c r="C18" s="294" t="s">
        <v>127</v>
      </c>
      <c r="D18" s="235" t="s">
        <v>132</v>
      </c>
      <c r="E18" s="103">
        <v>1.1574074074074073E-3</v>
      </c>
      <c r="F18" s="96">
        <v>6</v>
      </c>
      <c r="G18" s="76">
        <v>79</v>
      </c>
      <c r="H18" s="307"/>
      <c r="I18" s="322"/>
    </row>
    <row r="19" spans="1:9" s="6" customFormat="1" ht="15.75" customHeight="1" thickBot="1">
      <c r="A19" s="37">
        <v>15</v>
      </c>
      <c r="B19" s="208">
        <v>502</v>
      </c>
      <c r="C19" s="196" t="s">
        <v>127</v>
      </c>
      <c r="D19" s="210" t="s">
        <v>134</v>
      </c>
      <c r="E19" s="104">
        <v>1.5277777777777779E-3</v>
      </c>
      <c r="F19" s="97">
        <v>10</v>
      </c>
      <c r="G19" s="77">
        <v>66</v>
      </c>
      <c r="H19" s="306"/>
      <c r="I19" s="323"/>
    </row>
    <row r="20" spans="1:9" s="6" customFormat="1">
      <c r="A20" s="40">
        <v>16</v>
      </c>
      <c r="B20" s="248">
        <v>136</v>
      </c>
      <c r="C20" s="250" t="s">
        <v>13</v>
      </c>
      <c r="D20" s="234" t="s">
        <v>128</v>
      </c>
      <c r="E20" s="120">
        <v>8.9120370370370362E-4</v>
      </c>
      <c r="F20" s="159">
        <v>3</v>
      </c>
      <c r="G20" s="161">
        <v>91</v>
      </c>
      <c r="H20" s="305">
        <v>243</v>
      </c>
      <c r="I20" s="305">
        <v>5</v>
      </c>
    </row>
    <row r="21" spans="1:9" s="6" customFormat="1">
      <c r="A21" s="35">
        <v>17</v>
      </c>
      <c r="B21" s="249">
        <v>129</v>
      </c>
      <c r="C21" s="294" t="s">
        <v>13</v>
      </c>
      <c r="D21" s="235" t="s">
        <v>131</v>
      </c>
      <c r="E21" s="103">
        <v>1.0879629629629629E-3</v>
      </c>
      <c r="F21" s="96">
        <v>5</v>
      </c>
      <c r="G21" s="76">
        <v>83</v>
      </c>
      <c r="H21" s="307"/>
      <c r="I21" s="307"/>
    </row>
    <row r="22" spans="1:9" s="6" customFormat="1" ht="13.5" thickBot="1">
      <c r="A22" s="37">
        <v>18</v>
      </c>
      <c r="B22" s="208">
        <v>134</v>
      </c>
      <c r="C22" s="196" t="s">
        <v>13</v>
      </c>
      <c r="D22" s="210" t="s">
        <v>133</v>
      </c>
      <c r="E22" s="104">
        <v>1.3078703703703705E-3</v>
      </c>
      <c r="F22" s="97">
        <v>9</v>
      </c>
      <c r="G22" s="77">
        <v>69</v>
      </c>
      <c r="H22" s="306"/>
      <c r="I22" s="306"/>
    </row>
    <row r="23" spans="1:9" s="6" customFormat="1">
      <c r="A23" s="40">
        <v>19</v>
      </c>
      <c r="B23" s="248">
        <v>103</v>
      </c>
      <c r="C23" s="250" t="s">
        <v>75</v>
      </c>
      <c r="D23" s="234" t="s">
        <v>122</v>
      </c>
      <c r="E23" s="120">
        <v>3.7500000000000003E-3</v>
      </c>
      <c r="F23" s="159">
        <v>10</v>
      </c>
      <c r="G23" s="161">
        <v>66</v>
      </c>
      <c r="H23" s="305">
        <v>171</v>
      </c>
      <c r="I23" s="321">
        <v>6</v>
      </c>
    </row>
    <row r="24" spans="1:9" s="6" customFormat="1">
      <c r="A24" s="35">
        <v>20</v>
      </c>
      <c r="B24" s="249">
        <v>104</v>
      </c>
      <c r="C24" s="294" t="s">
        <v>75</v>
      </c>
      <c r="D24" s="235" t="s">
        <v>136</v>
      </c>
      <c r="E24" s="103">
        <v>1.7245370370370372E-3</v>
      </c>
      <c r="F24" s="96">
        <v>13</v>
      </c>
      <c r="G24" s="76">
        <v>57</v>
      </c>
      <c r="H24" s="307"/>
      <c r="I24" s="322"/>
    </row>
    <row r="25" spans="1:9" s="6" customFormat="1">
      <c r="A25" s="35">
        <v>21</v>
      </c>
      <c r="B25" s="249">
        <v>105</v>
      </c>
      <c r="C25" s="294" t="s">
        <v>75</v>
      </c>
      <c r="D25" s="235" t="s">
        <v>141</v>
      </c>
      <c r="E25" s="103">
        <v>2.5231481481481481E-3</v>
      </c>
      <c r="F25" s="96">
        <v>16</v>
      </c>
      <c r="G25" s="76">
        <v>48</v>
      </c>
      <c r="H25" s="307"/>
      <c r="I25" s="322"/>
    </row>
    <row r="26" spans="1:9" s="6" customFormat="1" ht="13.5" thickBot="1">
      <c r="A26" s="37">
        <v>22</v>
      </c>
      <c r="B26" s="208">
        <v>109</v>
      </c>
      <c r="C26" s="196" t="s">
        <v>75</v>
      </c>
      <c r="D26" s="210" t="s">
        <v>144</v>
      </c>
      <c r="E26" s="104" t="s">
        <v>54</v>
      </c>
      <c r="F26" s="97">
        <v>20</v>
      </c>
      <c r="G26" s="77">
        <v>0</v>
      </c>
      <c r="H26" s="306"/>
      <c r="I26" s="323"/>
    </row>
    <row r="27" spans="1:9" s="6" customFormat="1">
      <c r="A27" s="40">
        <v>23</v>
      </c>
      <c r="B27" s="248">
        <v>167</v>
      </c>
      <c r="C27" s="250" t="s">
        <v>201</v>
      </c>
      <c r="D27" s="234" t="s">
        <v>109</v>
      </c>
      <c r="E27" s="120">
        <v>1.2037037037037038E-3</v>
      </c>
      <c r="F27" s="159">
        <v>7</v>
      </c>
      <c r="G27" s="161">
        <v>75</v>
      </c>
      <c r="H27" s="305">
        <v>138</v>
      </c>
      <c r="I27" s="321">
        <v>7</v>
      </c>
    </row>
    <row r="28" spans="1:9" s="6" customFormat="1" ht="13.5" thickBot="1">
      <c r="A28" s="37">
        <v>24</v>
      </c>
      <c r="B28" s="208">
        <v>166</v>
      </c>
      <c r="C28" s="196" t="s">
        <v>201</v>
      </c>
      <c r="D28" s="210" t="s">
        <v>112</v>
      </c>
      <c r="E28" s="104">
        <v>1.6550925925925926E-3</v>
      </c>
      <c r="F28" s="97">
        <v>11</v>
      </c>
      <c r="G28" s="77">
        <v>63</v>
      </c>
      <c r="H28" s="306"/>
      <c r="I28" s="323"/>
    </row>
    <row r="29" spans="1:9" s="6" customFormat="1" ht="15.75" customHeight="1">
      <c r="A29" s="40">
        <v>25</v>
      </c>
      <c r="B29" s="248">
        <v>179</v>
      </c>
      <c r="C29" s="250" t="s">
        <v>203</v>
      </c>
      <c r="D29" s="234" t="s">
        <v>125</v>
      </c>
      <c r="E29" s="120" t="s">
        <v>54</v>
      </c>
      <c r="F29" s="71" t="s">
        <v>36</v>
      </c>
      <c r="G29" s="161">
        <v>0</v>
      </c>
      <c r="H29" s="305">
        <v>135</v>
      </c>
      <c r="I29" s="321">
        <v>8</v>
      </c>
    </row>
    <row r="30" spans="1:9" s="6" customFormat="1" ht="15.75" customHeight="1">
      <c r="A30" s="35">
        <v>26</v>
      </c>
      <c r="B30" s="249">
        <v>178</v>
      </c>
      <c r="C30" s="294" t="s">
        <v>202</v>
      </c>
      <c r="D30" s="235" t="s">
        <v>120</v>
      </c>
      <c r="E30" s="103">
        <v>3.3101851851851851E-3</v>
      </c>
      <c r="F30" s="96">
        <v>8</v>
      </c>
      <c r="G30" s="76">
        <v>72</v>
      </c>
      <c r="H30" s="307"/>
      <c r="I30" s="322"/>
    </row>
    <row r="31" spans="1:9" s="6" customFormat="1" ht="15.75" customHeight="1">
      <c r="A31" s="35">
        <v>27</v>
      </c>
      <c r="B31" s="249">
        <v>181</v>
      </c>
      <c r="C31" s="294" t="s">
        <v>202</v>
      </c>
      <c r="D31" s="235" t="s">
        <v>123</v>
      </c>
      <c r="E31" s="103">
        <v>3.7847222222222223E-3</v>
      </c>
      <c r="F31" s="96">
        <v>11</v>
      </c>
      <c r="G31" s="76">
        <v>63</v>
      </c>
      <c r="H31" s="307"/>
      <c r="I31" s="322"/>
    </row>
    <row r="32" spans="1:9" s="6" customFormat="1" ht="15.75" customHeight="1" thickBot="1">
      <c r="A32" s="37">
        <v>28</v>
      </c>
      <c r="B32" s="208">
        <v>177</v>
      </c>
      <c r="C32" s="196" t="s">
        <v>202</v>
      </c>
      <c r="D32" s="210" t="s">
        <v>146</v>
      </c>
      <c r="E32" s="104" t="s">
        <v>54</v>
      </c>
      <c r="F32" s="97">
        <v>20</v>
      </c>
      <c r="G32" s="77">
        <v>0</v>
      </c>
      <c r="H32" s="306"/>
      <c r="I32" s="323"/>
    </row>
    <row r="33" spans="1:9" s="6" customFormat="1">
      <c r="A33" s="278">
        <v>29</v>
      </c>
      <c r="B33" s="207">
        <v>112</v>
      </c>
      <c r="C33" s="250" t="s">
        <v>184</v>
      </c>
      <c r="D33" s="209" t="s">
        <v>183</v>
      </c>
      <c r="E33" s="126">
        <v>3.5995370370370369E-3</v>
      </c>
      <c r="F33" s="72">
        <v>18</v>
      </c>
      <c r="G33" s="88">
        <v>44</v>
      </c>
      <c r="H33" s="305">
        <v>44</v>
      </c>
      <c r="I33" s="321">
        <v>9</v>
      </c>
    </row>
    <row r="34" spans="1:9" s="6" customFormat="1" ht="13.5" thickBot="1">
      <c r="A34" s="279">
        <v>30</v>
      </c>
      <c r="B34" s="251">
        <v>111</v>
      </c>
      <c r="C34" s="232" t="s">
        <v>184</v>
      </c>
      <c r="D34" s="236" t="s">
        <v>145</v>
      </c>
      <c r="E34" s="131" t="s">
        <v>54</v>
      </c>
      <c r="F34" s="172">
        <v>20</v>
      </c>
      <c r="G34" s="134">
        <v>0</v>
      </c>
      <c r="H34" s="307"/>
      <c r="I34" s="322"/>
    </row>
    <row r="35" spans="1:9" s="6" customFormat="1" ht="15.75" customHeight="1" thickBot="1">
      <c r="A35" s="169">
        <v>31</v>
      </c>
      <c r="B35" s="197">
        <v>192</v>
      </c>
      <c r="C35" s="295" t="s">
        <v>20</v>
      </c>
      <c r="D35" s="197" t="s">
        <v>143</v>
      </c>
      <c r="E35" s="189">
        <v>3.6921296296296298E-3</v>
      </c>
      <c r="F35" s="171">
        <v>19</v>
      </c>
      <c r="G35" s="190">
        <v>42</v>
      </c>
      <c r="H35" s="191">
        <v>42</v>
      </c>
      <c r="I35" s="277">
        <v>10</v>
      </c>
    </row>
    <row r="37" spans="1:9" s="18" customFormat="1" ht="14.25" outlineLevel="1">
      <c r="A37" s="18" t="s">
        <v>50</v>
      </c>
      <c r="B37" s="6"/>
      <c r="C37" s="19"/>
      <c r="D37" s="19"/>
      <c r="E37" s="23"/>
      <c r="F37" s="23"/>
      <c r="G37" s="15"/>
    </row>
    <row r="38" spans="1:9" s="18" customFormat="1" ht="14.25">
      <c r="A38" s="18" t="s">
        <v>51</v>
      </c>
      <c r="B38" s="6"/>
      <c r="E38" s="23"/>
      <c r="F38" s="23"/>
    </row>
  </sheetData>
  <sortState ref="A5:G39">
    <sortCondition descending="1" ref="C5:C39"/>
    <sortCondition descending="1" ref="G5:G39"/>
  </sortState>
  <mergeCells count="20">
    <mergeCell ref="H33:H34"/>
    <mergeCell ref="I33:I34"/>
    <mergeCell ref="H13:H16"/>
    <mergeCell ref="I13:I16"/>
    <mergeCell ref="H23:H26"/>
    <mergeCell ref="I23:I26"/>
    <mergeCell ref="A1:I1"/>
    <mergeCell ref="A3:I3"/>
    <mergeCell ref="H17:H19"/>
    <mergeCell ref="I17:I19"/>
    <mergeCell ref="H29:H32"/>
    <mergeCell ref="I29:I32"/>
    <mergeCell ref="H27:H28"/>
    <mergeCell ref="I27:I28"/>
    <mergeCell ref="H5:H8"/>
    <mergeCell ref="I5:I8"/>
    <mergeCell ref="H20:H22"/>
    <mergeCell ref="I20:I22"/>
    <mergeCell ref="H9:H12"/>
    <mergeCell ref="I9:I12"/>
  </mergeCells>
  <pageMargins left="0.7" right="0.7" top="0.75" bottom="0.75" header="0.3" footer="0.3"/>
  <pageSetup paperSize="9" scale="8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I18"/>
  <sheetViews>
    <sheetView view="pageBreakPreview" zoomScale="85" zoomScaleNormal="85" zoomScaleSheetLayoutView="85" workbookViewId="0">
      <selection activeCell="C8" sqref="C8"/>
    </sheetView>
  </sheetViews>
  <sheetFormatPr defaultRowHeight="12.75" outlineLevelRow="1"/>
  <cols>
    <col min="1" max="1" width="4.140625" customWidth="1"/>
    <col min="2" max="2" width="4.85546875" customWidth="1"/>
    <col min="3" max="3" width="25.7109375" bestFit="1" customWidth="1"/>
    <col min="4" max="4" width="20.42578125" bestFit="1" customWidth="1"/>
    <col min="7" max="7" width="7" customWidth="1"/>
  </cols>
  <sheetData>
    <row r="1" spans="1:9" s="1" customFormat="1" ht="54" customHeight="1" thickBot="1">
      <c r="A1" s="296" t="s">
        <v>103</v>
      </c>
      <c r="B1" s="296"/>
      <c r="C1" s="296"/>
      <c r="D1" s="296"/>
      <c r="E1" s="296"/>
      <c r="F1" s="296"/>
      <c r="G1" s="296"/>
      <c r="H1" s="296"/>
      <c r="I1" s="296"/>
    </row>
    <row r="2" spans="1:9" s="3" customFormat="1" ht="13.5" thickTop="1">
      <c r="A2" s="2" t="s">
        <v>1</v>
      </c>
      <c r="C2" s="4"/>
      <c r="I2" s="5" t="s">
        <v>2</v>
      </c>
    </row>
    <row r="3" spans="1:9" s="6" customFormat="1" ht="80.25" customHeight="1" thickBot="1">
      <c r="A3" s="297" t="s">
        <v>223</v>
      </c>
      <c r="B3" s="297"/>
      <c r="C3" s="297"/>
      <c r="D3" s="297"/>
      <c r="E3" s="297"/>
      <c r="F3" s="297"/>
      <c r="G3" s="297"/>
      <c r="H3" s="297"/>
      <c r="I3" s="297"/>
    </row>
    <row r="4" spans="1:9" s="6" customFormat="1" ht="120" customHeight="1" thickBot="1">
      <c r="A4" s="8" t="s">
        <v>4</v>
      </c>
      <c r="B4" s="57" t="s">
        <v>6</v>
      </c>
      <c r="C4" s="118" t="s">
        <v>7</v>
      </c>
      <c r="D4" s="61" t="s">
        <v>53</v>
      </c>
      <c r="E4" s="69" t="s">
        <v>8</v>
      </c>
      <c r="F4" s="25" t="s">
        <v>9</v>
      </c>
      <c r="G4" s="94" t="s">
        <v>10</v>
      </c>
      <c r="H4" s="158" t="s">
        <v>204</v>
      </c>
      <c r="I4" s="157" t="s">
        <v>205</v>
      </c>
    </row>
    <row r="5" spans="1:9" s="6" customFormat="1" ht="15.75" customHeight="1">
      <c r="A5" s="12">
        <v>1</v>
      </c>
      <c r="B5" s="58">
        <v>359</v>
      </c>
      <c r="C5" s="262" t="s">
        <v>32</v>
      </c>
      <c r="D5" s="62" t="s">
        <v>108</v>
      </c>
      <c r="E5" s="70">
        <v>2.9398148148148148E-3</v>
      </c>
      <c r="F5" s="159">
        <v>4</v>
      </c>
      <c r="G5" s="75">
        <v>87</v>
      </c>
      <c r="H5" s="299">
        <f>SUM(G5:G8)</f>
        <v>365</v>
      </c>
      <c r="I5" s="299">
        <v>1</v>
      </c>
    </row>
    <row r="6" spans="1:9" s="6" customFormat="1" ht="15.75" customHeight="1">
      <c r="A6" s="14">
        <v>2</v>
      </c>
      <c r="B6" s="59">
        <v>363</v>
      </c>
      <c r="C6" s="263" t="s">
        <v>32</v>
      </c>
      <c r="D6" s="63" t="s">
        <v>107</v>
      </c>
      <c r="E6" s="24">
        <v>3.7037037037037034E-3</v>
      </c>
      <c r="F6" s="72">
        <v>5</v>
      </c>
      <c r="G6" s="76">
        <v>83</v>
      </c>
      <c r="H6" s="301"/>
      <c r="I6" s="301"/>
    </row>
    <row r="7" spans="1:9" s="6" customFormat="1" ht="15.75" customHeight="1">
      <c r="A7" s="14">
        <v>3</v>
      </c>
      <c r="B7" s="59">
        <v>361</v>
      </c>
      <c r="C7" s="263" t="s">
        <v>32</v>
      </c>
      <c r="D7" s="63" t="s">
        <v>113</v>
      </c>
      <c r="E7" s="24">
        <v>2.8587962962962963E-3</v>
      </c>
      <c r="F7" s="26">
        <v>1</v>
      </c>
      <c r="G7" s="76">
        <v>100</v>
      </c>
      <c r="H7" s="301"/>
      <c r="I7" s="301"/>
    </row>
    <row r="8" spans="1:9" s="6" customFormat="1" ht="15.75" customHeight="1" thickBot="1">
      <c r="A8" s="47">
        <v>4</v>
      </c>
      <c r="B8" s="60">
        <v>360</v>
      </c>
      <c r="C8" s="260" t="s">
        <v>32</v>
      </c>
      <c r="D8" s="64" t="s">
        <v>70</v>
      </c>
      <c r="E8" s="38">
        <v>3.6805555555555554E-3</v>
      </c>
      <c r="F8" s="73">
        <v>2</v>
      </c>
      <c r="G8" s="77">
        <v>95</v>
      </c>
      <c r="H8" s="300"/>
      <c r="I8" s="300"/>
    </row>
    <row r="9" spans="1:9" s="6" customFormat="1" ht="15.75" customHeight="1">
      <c r="A9" s="14">
        <v>5</v>
      </c>
      <c r="B9" s="59">
        <v>312</v>
      </c>
      <c r="C9" s="262" t="s">
        <v>89</v>
      </c>
      <c r="D9" s="63" t="s">
        <v>104</v>
      </c>
      <c r="E9" s="160">
        <v>1.9791666666666668E-3</v>
      </c>
      <c r="F9" s="26">
        <v>1</v>
      </c>
      <c r="G9" s="88">
        <v>100</v>
      </c>
      <c r="H9" s="301">
        <f>SUM(G9:G11)</f>
        <v>286</v>
      </c>
      <c r="I9" s="299">
        <v>2</v>
      </c>
    </row>
    <row r="10" spans="1:9" s="6" customFormat="1" ht="15.75" customHeight="1">
      <c r="A10" s="14">
        <v>6</v>
      </c>
      <c r="B10" s="59">
        <v>313</v>
      </c>
      <c r="C10" s="263" t="s">
        <v>89</v>
      </c>
      <c r="D10" s="63" t="s">
        <v>106</v>
      </c>
      <c r="E10" s="24">
        <v>2.2106481481481478E-3</v>
      </c>
      <c r="F10" s="72">
        <v>2</v>
      </c>
      <c r="G10" s="76">
        <v>95</v>
      </c>
      <c r="H10" s="301"/>
      <c r="I10" s="301"/>
    </row>
    <row r="11" spans="1:9" s="6" customFormat="1" ht="15.75" customHeight="1" thickBot="1">
      <c r="A11" s="162">
        <v>7</v>
      </c>
      <c r="B11" s="163">
        <v>311</v>
      </c>
      <c r="C11" s="260" t="s">
        <v>89</v>
      </c>
      <c r="D11" s="164" t="s">
        <v>105</v>
      </c>
      <c r="E11" s="165">
        <v>2.4421296296296296E-3</v>
      </c>
      <c r="F11" s="133">
        <v>3</v>
      </c>
      <c r="G11" s="134">
        <v>91</v>
      </c>
      <c r="H11" s="301"/>
      <c r="I11" s="300"/>
    </row>
    <row r="12" spans="1:9" s="6" customFormat="1" ht="15.75" customHeight="1">
      <c r="A12" s="12">
        <v>8</v>
      </c>
      <c r="B12" s="58">
        <v>333</v>
      </c>
      <c r="C12" s="262" t="s">
        <v>201</v>
      </c>
      <c r="D12" s="62" t="s">
        <v>22</v>
      </c>
      <c r="E12" s="70">
        <v>4.386574074074074E-3</v>
      </c>
      <c r="F12" s="159">
        <v>6</v>
      </c>
      <c r="G12" s="161">
        <v>79</v>
      </c>
      <c r="H12" s="299">
        <f>SUM(G12:G13)</f>
        <v>154</v>
      </c>
      <c r="I12" s="299">
        <v>3</v>
      </c>
    </row>
    <row r="13" spans="1:9" s="6" customFormat="1" ht="15.75" customHeight="1" thickBot="1">
      <c r="A13" s="47">
        <v>9</v>
      </c>
      <c r="B13" s="60">
        <v>332</v>
      </c>
      <c r="C13" s="260" t="s">
        <v>201</v>
      </c>
      <c r="D13" s="64" t="s">
        <v>16</v>
      </c>
      <c r="E13" s="38">
        <v>4.9537037037037041E-3</v>
      </c>
      <c r="F13" s="73">
        <v>7</v>
      </c>
      <c r="G13" s="77">
        <v>75</v>
      </c>
      <c r="H13" s="300"/>
      <c r="I13" s="300"/>
    </row>
    <row r="14" spans="1:9" s="6" customFormat="1" ht="15.75" customHeight="1">
      <c r="A14" s="12">
        <v>10</v>
      </c>
      <c r="B14" s="58">
        <v>319</v>
      </c>
      <c r="C14" s="262" t="s">
        <v>13</v>
      </c>
      <c r="D14" s="62" t="s">
        <v>73</v>
      </c>
      <c r="E14" s="70">
        <v>3.7037037037037034E-3</v>
      </c>
      <c r="F14" s="159">
        <v>3</v>
      </c>
      <c r="G14" s="75">
        <v>91</v>
      </c>
      <c r="H14" s="299">
        <f>SUM(G14:G15)</f>
        <v>91</v>
      </c>
      <c r="I14" s="299">
        <v>4</v>
      </c>
    </row>
    <row r="15" spans="1:9" s="6" customFormat="1" ht="15.75" customHeight="1" thickBot="1">
      <c r="A15" s="47">
        <v>11</v>
      </c>
      <c r="B15" s="60">
        <v>317</v>
      </c>
      <c r="C15" s="264" t="s">
        <v>13</v>
      </c>
      <c r="D15" s="64" t="s">
        <v>72</v>
      </c>
      <c r="E15" s="38" t="s">
        <v>174</v>
      </c>
      <c r="F15" s="73">
        <v>4</v>
      </c>
      <c r="G15" s="77">
        <v>0</v>
      </c>
      <c r="H15" s="300"/>
      <c r="I15" s="300"/>
    </row>
    <row r="17" spans="1:7" s="18" customFormat="1" ht="14.25" outlineLevel="1">
      <c r="A17" s="18" t="s">
        <v>50</v>
      </c>
      <c r="B17" s="19"/>
      <c r="C17" s="19"/>
      <c r="D17" s="20"/>
      <c r="G17" s="6"/>
    </row>
    <row r="18" spans="1:7" s="18" customFormat="1" ht="14.25">
      <c r="A18" s="18" t="s">
        <v>51</v>
      </c>
      <c r="D18" s="21"/>
      <c r="G18" s="6"/>
    </row>
  </sheetData>
  <sortState ref="A12:I15">
    <sortCondition ref="C5:C15"/>
  </sortState>
  <mergeCells count="10">
    <mergeCell ref="A1:I1"/>
    <mergeCell ref="A3:I3"/>
    <mergeCell ref="I5:I8"/>
    <mergeCell ref="I9:I11"/>
    <mergeCell ref="I12:I13"/>
    <mergeCell ref="I14:I15"/>
    <mergeCell ref="H5:H8"/>
    <mergeCell ref="H9:H11"/>
    <mergeCell ref="H14:H15"/>
    <mergeCell ref="H12:H13"/>
  </mergeCells>
  <pageMargins left="0.7" right="0.7" top="0.75" bottom="0.75" header="0.3" footer="0.3"/>
  <pageSetup paperSize="9" scale="9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9" tint="0.39997558519241921"/>
    <pageSetUpPr fitToPage="1"/>
  </sheetPr>
  <dimension ref="A1:I22"/>
  <sheetViews>
    <sheetView view="pageBreakPreview" zoomScale="85" zoomScaleNormal="70" zoomScaleSheetLayoutView="85" workbookViewId="0">
      <pane xSplit="1" ySplit="4" topLeftCell="B5" activePane="bottomRight" state="frozen"/>
      <selection activeCell="N18" sqref="N18"/>
      <selection pane="topRight" activeCell="N18" sqref="N18"/>
      <selection pane="bottomLeft" activeCell="N18" sqref="N18"/>
      <selection pane="bottomRight" activeCell="G15" sqref="G15"/>
    </sheetView>
  </sheetViews>
  <sheetFormatPr defaultRowHeight="12.75" outlineLevelRow="1" outlineLevelCol="1"/>
  <cols>
    <col min="1" max="1" width="4.28515625" style="6" customWidth="1"/>
    <col min="2" max="2" width="4.42578125" style="6" bestFit="1" customWidth="1"/>
    <col min="3" max="3" width="26" style="6" bestFit="1" customWidth="1"/>
    <col min="4" max="4" width="30" style="23" customWidth="1"/>
    <col min="5" max="5" width="13.42578125" style="17" bestFit="1" customWidth="1"/>
    <col min="6" max="6" width="4.28515625" style="16" customWidth="1"/>
    <col min="7" max="7" width="6.85546875" style="16" customWidth="1"/>
    <col min="8" max="8" width="10" style="17" customWidth="1" outlineLevel="1"/>
    <col min="9" max="9" width="3.42578125" style="6" customWidth="1"/>
    <col min="10" max="16384" width="9.140625" style="6"/>
  </cols>
  <sheetData>
    <row r="1" spans="1:9" s="49" customFormat="1" ht="54" customHeight="1" thickBot="1">
      <c r="A1" s="298" t="s">
        <v>103</v>
      </c>
      <c r="B1" s="298"/>
      <c r="C1" s="298"/>
      <c r="D1" s="298"/>
      <c r="E1" s="298"/>
      <c r="F1" s="298"/>
      <c r="G1" s="298"/>
      <c r="H1" s="298"/>
      <c r="I1" s="298"/>
    </row>
    <row r="2" spans="1:9" s="51" customFormat="1" ht="13.5" thickTop="1">
      <c r="A2" s="50" t="s">
        <v>1</v>
      </c>
      <c r="C2" s="52"/>
      <c r="I2" s="53" t="s">
        <v>2</v>
      </c>
    </row>
    <row r="3" spans="1:9" ht="75.75" customHeight="1" thickBot="1">
      <c r="A3" s="297" t="s">
        <v>227</v>
      </c>
      <c r="B3" s="297"/>
      <c r="C3" s="297"/>
      <c r="D3" s="297"/>
      <c r="E3" s="297"/>
      <c r="F3" s="297"/>
      <c r="G3" s="297"/>
      <c r="H3" s="297"/>
      <c r="I3" s="297"/>
    </row>
    <row r="4" spans="1:9" ht="120" customHeight="1" thickBot="1">
      <c r="A4" s="8" t="s">
        <v>4</v>
      </c>
      <c r="B4" s="57" t="s">
        <v>6</v>
      </c>
      <c r="C4" s="65" t="s">
        <v>7</v>
      </c>
      <c r="D4" s="61" t="s">
        <v>53</v>
      </c>
      <c r="E4" s="69" t="s">
        <v>8</v>
      </c>
      <c r="F4" s="25" t="s">
        <v>9</v>
      </c>
      <c r="G4" s="74" t="s">
        <v>10</v>
      </c>
      <c r="H4" s="78" t="s">
        <v>11</v>
      </c>
      <c r="I4" s="56" t="s">
        <v>3</v>
      </c>
    </row>
    <row r="5" spans="1:9" ht="15.75" customHeight="1">
      <c r="A5" s="12">
        <v>1</v>
      </c>
      <c r="B5" s="58">
        <v>335</v>
      </c>
      <c r="C5" s="66" t="s">
        <v>149</v>
      </c>
      <c r="D5" s="62" t="s">
        <v>148</v>
      </c>
      <c r="E5" s="70">
        <v>1.6666666666666668E-3</v>
      </c>
      <c r="F5" s="71">
        <v>1</v>
      </c>
      <c r="G5" s="75">
        <v>100</v>
      </c>
      <c r="H5" s="79">
        <v>1</v>
      </c>
      <c r="I5" s="12"/>
    </row>
    <row r="6" spans="1:9" ht="15.75" customHeight="1">
      <c r="A6" s="14">
        <v>2</v>
      </c>
      <c r="B6" s="59">
        <v>354</v>
      </c>
      <c r="C6" s="67" t="s">
        <v>32</v>
      </c>
      <c r="D6" s="63" t="s">
        <v>152</v>
      </c>
      <c r="E6" s="24">
        <v>2.1527777777777778E-3</v>
      </c>
      <c r="F6" s="72">
        <v>2</v>
      </c>
      <c r="G6" s="76">
        <v>95</v>
      </c>
      <c r="H6" s="80">
        <v>1.2916666666666665</v>
      </c>
      <c r="I6" s="13"/>
    </row>
    <row r="7" spans="1:9" ht="15.75" customHeight="1">
      <c r="A7" s="14">
        <v>3</v>
      </c>
      <c r="B7" s="59">
        <v>321</v>
      </c>
      <c r="C7" s="67" t="s">
        <v>13</v>
      </c>
      <c r="D7" s="63" t="s">
        <v>14</v>
      </c>
      <c r="E7" s="24">
        <v>2.2800925925925927E-3</v>
      </c>
      <c r="F7" s="72">
        <v>3</v>
      </c>
      <c r="G7" s="76">
        <v>91</v>
      </c>
      <c r="H7" s="80">
        <v>1.3680555555555556</v>
      </c>
      <c r="I7" s="13"/>
    </row>
    <row r="8" spans="1:9" ht="15.75" customHeight="1">
      <c r="A8" s="14">
        <v>4</v>
      </c>
      <c r="B8" s="59">
        <v>316</v>
      </c>
      <c r="C8" s="67" t="s">
        <v>13</v>
      </c>
      <c r="D8" s="63" t="s">
        <v>12</v>
      </c>
      <c r="E8" s="24">
        <v>2.2916666666666667E-3</v>
      </c>
      <c r="F8" s="72">
        <v>4</v>
      </c>
      <c r="G8" s="76">
        <v>87</v>
      </c>
      <c r="H8" s="80">
        <v>1.375</v>
      </c>
      <c r="I8" s="13"/>
    </row>
    <row r="9" spans="1:9" ht="15.75" customHeight="1">
      <c r="A9" s="14">
        <v>5</v>
      </c>
      <c r="B9" s="59">
        <v>356</v>
      </c>
      <c r="C9" s="67" t="s">
        <v>32</v>
      </c>
      <c r="D9" s="63" t="s">
        <v>150</v>
      </c>
      <c r="E9" s="24">
        <v>2.3148148148148151E-3</v>
      </c>
      <c r="F9" s="72">
        <v>5</v>
      </c>
      <c r="G9" s="76">
        <v>83</v>
      </c>
      <c r="H9" s="80">
        <v>1.3888888888888891</v>
      </c>
      <c r="I9" s="13"/>
    </row>
    <row r="10" spans="1:9" ht="15.75" customHeight="1">
      <c r="A10" s="14">
        <v>6</v>
      </c>
      <c r="B10" s="59">
        <v>329</v>
      </c>
      <c r="C10" s="67" t="s">
        <v>201</v>
      </c>
      <c r="D10" s="63" t="s">
        <v>151</v>
      </c>
      <c r="E10" s="24">
        <v>2.3495370370370371E-3</v>
      </c>
      <c r="F10" s="72">
        <v>6</v>
      </c>
      <c r="G10" s="76">
        <v>79</v>
      </c>
      <c r="H10" s="80">
        <v>1.4097222222222221</v>
      </c>
      <c r="I10" s="13"/>
    </row>
    <row r="11" spans="1:9" ht="15.75" customHeight="1">
      <c r="A11" s="14">
        <v>7</v>
      </c>
      <c r="B11" s="59">
        <v>315</v>
      </c>
      <c r="C11" s="67" t="s">
        <v>13</v>
      </c>
      <c r="D11" s="63" t="s">
        <v>155</v>
      </c>
      <c r="E11" s="24">
        <v>2.5925925925925925E-3</v>
      </c>
      <c r="F11" s="72">
        <v>7</v>
      </c>
      <c r="G11" s="76">
        <v>75</v>
      </c>
      <c r="H11" s="80">
        <v>1.5555555555555554</v>
      </c>
      <c r="I11" s="13"/>
    </row>
    <row r="12" spans="1:9" ht="15.75" customHeight="1">
      <c r="A12" s="14">
        <v>8</v>
      </c>
      <c r="B12" s="59">
        <v>323</v>
      </c>
      <c r="C12" s="67" t="s">
        <v>35</v>
      </c>
      <c r="D12" s="63" t="s">
        <v>164</v>
      </c>
      <c r="E12" s="24">
        <v>2.6388888888888885E-3</v>
      </c>
      <c r="F12" s="72">
        <v>8</v>
      </c>
      <c r="G12" s="76">
        <v>72</v>
      </c>
      <c r="H12" s="80">
        <v>1.583333333333333</v>
      </c>
      <c r="I12" s="13"/>
    </row>
    <row r="13" spans="1:9" ht="15.75" customHeight="1">
      <c r="A13" s="14">
        <v>9</v>
      </c>
      <c r="B13" s="59">
        <v>330</v>
      </c>
      <c r="C13" s="67" t="s">
        <v>201</v>
      </c>
      <c r="D13" s="63" t="s">
        <v>159</v>
      </c>
      <c r="E13" s="24">
        <v>3.3101851851851851E-3</v>
      </c>
      <c r="F13" s="72">
        <v>9</v>
      </c>
      <c r="G13" s="76">
        <v>69</v>
      </c>
      <c r="H13" s="80">
        <v>1.9861111111111109</v>
      </c>
      <c r="I13" s="13"/>
    </row>
    <row r="14" spans="1:9" ht="15.75" customHeight="1">
      <c r="A14" s="14">
        <v>10</v>
      </c>
      <c r="B14" s="59">
        <v>310</v>
      </c>
      <c r="C14" s="67" t="s">
        <v>89</v>
      </c>
      <c r="D14" s="63" t="s">
        <v>158</v>
      </c>
      <c r="E14" s="24">
        <v>3.5416666666666665E-3</v>
      </c>
      <c r="F14" s="72">
        <v>10</v>
      </c>
      <c r="G14" s="76">
        <v>66</v>
      </c>
      <c r="H14" s="80">
        <v>2.125</v>
      </c>
      <c r="I14" s="13"/>
    </row>
    <row r="15" spans="1:9" ht="15.75" customHeight="1">
      <c r="A15" s="14">
        <v>11</v>
      </c>
      <c r="B15" s="59">
        <v>328</v>
      </c>
      <c r="C15" s="67" t="s">
        <v>201</v>
      </c>
      <c r="D15" s="63" t="s">
        <v>160</v>
      </c>
      <c r="E15" s="24">
        <v>3.7384259259259263E-3</v>
      </c>
      <c r="F15" s="72">
        <v>11</v>
      </c>
      <c r="G15" s="76">
        <v>63</v>
      </c>
      <c r="H15" s="80">
        <v>2.2430555555555558</v>
      </c>
      <c r="I15" s="13"/>
    </row>
    <row r="16" spans="1:9" ht="15.75" customHeight="1" thickBot="1">
      <c r="A16" s="47">
        <v>12</v>
      </c>
      <c r="B16" s="60">
        <v>309</v>
      </c>
      <c r="C16" s="68" t="s">
        <v>89</v>
      </c>
      <c r="D16" s="64" t="s">
        <v>156</v>
      </c>
      <c r="E16" s="38" t="s">
        <v>174</v>
      </c>
      <c r="F16" s="73">
        <v>12</v>
      </c>
      <c r="G16" s="77"/>
      <c r="H16" s="81"/>
      <c r="I16" s="48"/>
    </row>
    <row r="17" spans="1:9" ht="15" outlineLevel="1">
      <c r="B17" s="155" t="s">
        <v>200</v>
      </c>
      <c r="D17" s="11"/>
      <c r="E17" s="15"/>
    </row>
    <row r="18" spans="1:9" s="18" customFormat="1" ht="14.25" outlineLevel="1">
      <c r="A18" s="18" t="s">
        <v>50</v>
      </c>
      <c r="B18" s="19"/>
      <c r="C18" s="19"/>
      <c r="D18" s="20"/>
      <c r="E18" s="15"/>
      <c r="I18" s="6"/>
    </row>
    <row r="19" spans="1:9" s="18" customFormat="1" ht="14.25">
      <c r="A19" s="18" t="s">
        <v>51</v>
      </c>
      <c r="D19" s="21"/>
      <c r="I19" s="6"/>
    </row>
    <row r="20" spans="1:9" s="18" customFormat="1" ht="14.25">
      <c r="D20" s="21"/>
      <c r="I20" s="6"/>
    </row>
    <row r="21" spans="1:9" s="18" customFormat="1" ht="14.25">
      <c r="D21" s="21"/>
      <c r="I21" s="6"/>
    </row>
    <row r="22" spans="1:9">
      <c r="D22" s="22">
        <v>40566.724899768516</v>
      </c>
      <c r="E22" s="6"/>
    </row>
  </sheetData>
  <mergeCells count="2">
    <mergeCell ref="A1:I1"/>
    <mergeCell ref="A3:I3"/>
  </mergeCells>
  <pageMargins left="1.67" right="0.28000000000000003" top="0.39370078740157483" bottom="0.39370078740157483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 tint="0.39997558519241921"/>
    <pageSetUpPr fitToPage="1"/>
  </sheetPr>
  <dimension ref="A1:I22"/>
  <sheetViews>
    <sheetView view="pageBreakPreview" zoomScale="85" zoomScaleNormal="70" zoomScaleSheetLayoutView="85" workbookViewId="0">
      <pane xSplit="1" ySplit="4" topLeftCell="B5" activePane="bottomRight" state="frozen"/>
      <selection activeCell="N18" sqref="N18"/>
      <selection pane="topRight" activeCell="N18" sqref="N18"/>
      <selection pane="bottomLeft" activeCell="N18" sqref="N18"/>
      <selection pane="bottomRight" activeCell="D5" sqref="D5:D7"/>
    </sheetView>
  </sheetViews>
  <sheetFormatPr defaultRowHeight="12.75" outlineLevelRow="1" outlineLevelCol="1"/>
  <cols>
    <col min="1" max="1" width="4.28515625" style="6" customWidth="1"/>
    <col min="2" max="2" width="4.42578125" style="6" bestFit="1" customWidth="1"/>
    <col min="3" max="3" width="26" style="6" bestFit="1" customWidth="1"/>
    <col min="4" max="4" width="30" style="23" customWidth="1"/>
    <col min="5" max="5" width="13.42578125" style="17" bestFit="1" customWidth="1"/>
    <col min="6" max="6" width="4.28515625" style="16" customWidth="1"/>
    <col min="7" max="7" width="6.85546875" style="16" customWidth="1"/>
    <col min="8" max="8" width="8.5703125" style="17" customWidth="1" outlineLevel="1"/>
    <col min="9" max="9" width="3.42578125" style="6" customWidth="1"/>
    <col min="10" max="16384" width="9.140625" style="6"/>
  </cols>
  <sheetData>
    <row r="1" spans="1:9" s="1" customFormat="1" ht="54" customHeight="1" thickBot="1">
      <c r="A1" s="296" t="s">
        <v>103</v>
      </c>
      <c r="B1" s="296"/>
      <c r="C1" s="296"/>
      <c r="D1" s="296"/>
      <c r="E1" s="296"/>
      <c r="F1" s="296"/>
      <c r="G1" s="296"/>
      <c r="H1" s="296"/>
      <c r="I1" s="296"/>
    </row>
    <row r="2" spans="1:9" s="3" customFormat="1" ht="13.5" thickTop="1">
      <c r="A2" s="2" t="s">
        <v>1</v>
      </c>
      <c r="C2" s="4"/>
      <c r="I2" s="5" t="s">
        <v>2</v>
      </c>
    </row>
    <row r="3" spans="1:9" ht="75.75" customHeight="1" thickBot="1">
      <c r="A3" s="297" t="s">
        <v>226</v>
      </c>
      <c r="B3" s="297"/>
      <c r="C3" s="297"/>
      <c r="D3" s="297"/>
      <c r="E3" s="297"/>
      <c r="F3" s="297"/>
      <c r="G3" s="297"/>
      <c r="H3" s="297"/>
      <c r="I3" s="297"/>
    </row>
    <row r="4" spans="1:9" ht="120" customHeight="1" thickBot="1">
      <c r="A4" s="8" t="s">
        <v>4</v>
      </c>
      <c r="B4" s="57" t="s">
        <v>6</v>
      </c>
      <c r="C4" s="65" t="s">
        <v>7</v>
      </c>
      <c r="D4" s="61" t="s">
        <v>53</v>
      </c>
      <c r="E4" s="82" t="s">
        <v>8</v>
      </c>
      <c r="F4" s="86" t="s">
        <v>9</v>
      </c>
      <c r="G4" s="94" t="s">
        <v>10</v>
      </c>
      <c r="H4" s="90" t="s">
        <v>11</v>
      </c>
      <c r="I4" s="55" t="s">
        <v>3</v>
      </c>
    </row>
    <row r="5" spans="1:9" ht="15.75" customHeight="1">
      <c r="A5" s="12">
        <v>1</v>
      </c>
      <c r="B5" s="58">
        <v>324</v>
      </c>
      <c r="C5" s="66" t="s">
        <v>13</v>
      </c>
      <c r="D5" s="62" t="s">
        <v>170</v>
      </c>
      <c r="E5" s="83">
        <v>2.8819444444444444E-3</v>
      </c>
      <c r="F5" s="87">
        <v>1</v>
      </c>
      <c r="G5" s="95">
        <v>100</v>
      </c>
      <c r="H5" s="91">
        <v>1</v>
      </c>
      <c r="I5" s="12"/>
    </row>
    <row r="6" spans="1:9" ht="15.75" customHeight="1">
      <c r="A6" s="14">
        <v>2</v>
      </c>
      <c r="B6" s="59">
        <v>314</v>
      </c>
      <c r="C6" s="67" t="s">
        <v>13</v>
      </c>
      <c r="D6" s="63" t="s">
        <v>68</v>
      </c>
      <c r="E6" s="84">
        <v>2.8819444444444444E-3</v>
      </c>
      <c r="F6" s="88">
        <v>1</v>
      </c>
      <c r="G6" s="96">
        <v>100</v>
      </c>
      <c r="H6" s="92">
        <v>1</v>
      </c>
      <c r="I6" s="13"/>
    </row>
    <row r="7" spans="1:9" ht="15.75" customHeight="1">
      <c r="A7" s="14">
        <v>3</v>
      </c>
      <c r="B7" s="59">
        <v>320</v>
      </c>
      <c r="C7" s="67" t="s">
        <v>13</v>
      </c>
      <c r="D7" s="63" t="s">
        <v>171</v>
      </c>
      <c r="E7" s="84">
        <v>3.1481481481481482E-3</v>
      </c>
      <c r="F7" s="88">
        <v>3</v>
      </c>
      <c r="G7" s="96">
        <v>91</v>
      </c>
      <c r="H7" s="92">
        <v>1.0923694779116466</v>
      </c>
      <c r="I7" s="13"/>
    </row>
    <row r="8" spans="1:9" ht="15.75" customHeight="1">
      <c r="A8" s="14">
        <v>4</v>
      </c>
      <c r="B8" s="59">
        <v>352</v>
      </c>
      <c r="C8" s="67" t="s">
        <v>32</v>
      </c>
      <c r="D8" s="63" t="s">
        <v>175</v>
      </c>
      <c r="E8" s="84">
        <v>3.2060185185185191E-3</v>
      </c>
      <c r="F8" s="88">
        <v>4</v>
      </c>
      <c r="G8" s="96">
        <v>87</v>
      </c>
      <c r="H8" s="92">
        <v>1.1124497991967874</v>
      </c>
      <c r="I8" s="13"/>
    </row>
    <row r="9" spans="1:9" ht="15.75" customHeight="1">
      <c r="A9" s="14">
        <v>5</v>
      </c>
      <c r="B9" s="59">
        <v>353</v>
      </c>
      <c r="C9" s="67" t="s">
        <v>32</v>
      </c>
      <c r="D9" s="63" t="s">
        <v>176</v>
      </c>
      <c r="E9" s="84">
        <v>3.483796296296296E-3</v>
      </c>
      <c r="F9" s="88">
        <v>5</v>
      </c>
      <c r="G9" s="96">
        <v>83</v>
      </c>
      <c r="H9" s="92">
        <v>1.2088353413654618</v>
      </c>
      <c r="I9" s="13"/>
    </row>
    <row r="10" spans="1:9" ht="15.75" customHeight="1">
      <c r="A10" s="14">
        <v>6</v>
      </c>
      <c r="B10" s="59">
        <v>318</v>
      </c>
      <c r="C10" s="67" t="s">
        <v>13</v>
      </c>
      <c r="D10" s="63" t="s">
        <v>69</v>
      </c>
      <c r="E10" s="84">
        <v>3.5416666666666665E-3</v>
      </c>
      <c r="F10" s="88">
        <v>6</v>
      </c>
      <c r="G10" s="96">
        <v>79</v>
      </c>
      <c r="H10" s="92">
        <v>1.2289156626506024</v>
      </c>
      <c r="I10" s="13"/>
    </row>
    <row r="11" spans="1:9" ht="15.75" customHeight="1">
      <c r="A11" s="14">
        <v>7</v>
      </c>
      <c r="B11" s="59">
        <v>358</v>
      </c>
      <c r="C11" s="67" t="s">
        <v>32</v>
      </c>
      <c r="D11" s="63" t="s">
        <v>172</v>
      </c>
      <c r="E11" s="84">
        <v>4.6412037037037038E-3</v>
      </c>
      <c r="F11" s="88">
        <v>7</v>
      </c>
      <c r="G11" s="96">
        <v>75</v>
      </c>
      <c r="H11" s="92">
        <v>1.6104417670682731</v>
      </c>
      <c r="I11" s="13"/>
    </row>
    <row r="12" spans="1:9" ht="15.75" customHeight="1">
      <c r="A12" s="14">
        <v>8</v>
      </c>
      <c r="B12" s="59">
        <v>302</v>
      </c>
      <c r="C12" s="67" t="s">
        <v>75</v>
      </c>
      <c r="D12" s="63" t="s">
        <v>74</v>
      </c>
      <c r="E12" s="84">
        <v>4.7106481481481478E-3</v>
      </c>
      <c r="F12" s="88">
        <v>8</v>
      </c>
      <c r="G12" s="96">
        <v>72</v>
      </c>
      <c r="H12" s="92">
        <v>1.6345381526104417</v>
      </c>
      <c r="I12" s="13"/>
    </row>
    <row r="13" spans="1:9" ht="15.75" customHeight="1">
      <c r="A13" s="14">
        <v>9</v>
      </c>
      <c r="B13" s="59">
        <v>355</v>
      </c>
      <c r="C13" s="67" t="s">
        <v>32</v>
      </c>
      <c r="D13" s="63" t="s">
        <v>168</v>
      </c>
      <c r="E13" s="84">
        <v>5.4282407407407404E-3</v>
      </c>
      <c r="F13" s="88">
        <v>9</v>
      </c>
      <c r="G13" s="96">
        <v>69</v>
      </c>
      <c r="H13" s="92">
        <v>1.8835341365461846</v>
      </c>
      <c r="I13" s="13"/>
    </row>
    <row r="14" spans="1:9" ht="15.75" customHeight="1">
      <c r="A14" s="14">
        <v>10</v>
      </c>
      <c r="B14" s="59">
        <v>357</v>
      </c>
      <c r="C14" s="67" t="s">
        <v>32</v>
      </c>
      <c r="D14" s="63" t="s">
        <v>169</v>
      </c>
      <c r="E14" s="84">
        <v>5.4282407407407404E-3</v>
      </c>
      <c r="F14" s="88">
        <v>9</v>
      </c>
      <c r="G14" s="96">
        <v>69</v>
      </c>
      <c r="H14" s="92">
        <v>1.8835341365461846</v>
      </c>
      <c r="I14" s="13"/>
    </row>
    <row r="15" spans="1:9" ht="15.75" customHeight="1">
      <c r="A15" s="14">
        <v>11</v>
      </c>
      <c r="B15" s="59">
        <v>301</v>
      </c>
      <c r="C15" s="67" t="s">
        <v>75</v>
      </c>
      <c r="D15" s="63" t="s">
        <v>83</v>
      </c>
      <c r="E15" s="84" t="s">
        <v>174</v>
      </c>
      <c r="F15" s="88">
        <v>10</v>
      </c>
      <c r="G15" s="96"/>
      <c r="H15" s="92"/>
      <c r="I15" s="13"/>
    </row>
    <row r="16" spans="1:9" ht="15.75" customHeight="1" thickBot="1">
      <c r="A16" s="47">
        <v>12</v>
      </c>
      <c r="B16" s="60">
        <v>340</v>
      </c>
      <c r="C16" s="68" t="s">
        <v>20</v>
      </c>
      <c r="D16" s="64" t="s">
        <v>177</v>
      </c>
      <c r="E16" s="85" t="s">
        <v>174</v>
      </c>
      <c r="F16" s="89">
        <v>10</v>
      </c>
      <c r="G16" s="97"/>
      <c r="H16" s="93"/>
      <c r="I16" s="48"/>
    </row>
    <row r="17" spans="1:9" ht="15" outlineLevel="1">
      <c r="B17" s="155" t="s">
        <v>200</v>
      </c>
      <c r="D17" s="11"/>
      <c r="E17" s="15"/>
    </row>
    <row r="18" spans="1:9" s="18" customFormat="1" ht="14.25" outlineLevel="1">
      <c r="A18" s="18" t="s">
        <v>50</v>
      </c>
      <c r="B18" s="19"/>
      <c r="C18" s="19"/>
      <c r="D18" s="20"/>
      <c r="E18" s="15"/>
      <c r="I18" s="6"/>
    </row>
    <row r="19" spans="1:9" s="18" customFormat="1" ht="14.25">
      <c r="A19" s="18" t="s">
        <v>51</v>
      </c>
      <c r="D19" s="21"/>
      <c r="I19" s="6"/>
    </row>
    <row r="20" spans="1:9" s="18" customFormat="1" ht="14.25">
      <c r="D20" s="21"/>
      <c r="I20" s="6"/>
    </row>
    <row r="21" spans="1:9" s="18" customFormat="1" ht="14.25">
      <c r="D21" s="21"/>
      <c r="I21" s="6"/>
    </row>
    <row r="22" spans="1:9">
      <c r="D22" s="22">
        <v>40566.718769328705</v>
      </c>
      <c r="E22" s="6"/>
    </row>
  </sheetData>
  <mergeCells count="2">
    <mergeCell ref="A1:I1"/>
    <mergeCell ref="A3:I3"/>
  </mergeCells>
  <pageMargins left="1.67" right="0.28000000000000003" top="0.39370078740157483" bottom="0.39370078740157483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I26"/>
  <sheetViews>
    <sheetView tabSelected="1" view="pageBreakPreview" topLeftCell="A4" zoomScale="85" zoomScaleNormal="85" zoomScaleSheetLayoutView="85" workbookViewId="0">
      <selection activeCell="I23" sqref="I23"/>
    </sheetView>
  </sheetViews>
  <sheetFormatPr defaultRowHeight="12.75" outlineLevelRow="1"/>
  <cols>
    <col min="1" max="1" width="4.140625" customWidth="1"/>
    <col min="2" max="2" width="4.85546875" customWidth="1"/>
    <col min="3" max="3" width="25.140625" customWidth="1"/>
    <col min="4" max="4" width="21.7109375" customWidth="1"/>
    <col min="7" max="7" width="7" customWidth="1"/>
  </cols>
  <sheetData>
    <row r="1" spans="1:9" s="1" customFormat="1" ht="54" customHeight="1" thickBot="1">
      <c r="A1" s="296" t="s">
        <v>103</v>
      </c>
      <c r="B1" s="296"/>
      <c r="C1" s="296"/>
      <c r="D1" s="296"/>
      <c r="E1" s="296"/>
      <c r="F1" s="296"/>
      <c r="G1" s="296"/>
      <c r="H1" s="296"/>
      <c r="I1" s="296"/>
    </row>
    <row r="2" spans="1:9" s="3" customFormat="1" ht="13.5" thickTop="1">
      <c r="A2" s="2" t="s">
        <v>1</v>
      </c>
      <c r="C2" s="4"/>
      <c r="I2" s="5" t="s">
        <v>2</v>
      </c>
    </row>
    <row r="3" spans="1:9" s="6" customFormat="1" ht="75.75" customHeight="1" thickBot="1">
      <c r="A3" s="297" t="s">
        <v>222</v>
      </c>
      <c r="B3" s="297"/>
      <c r="C3" s="297"/>
      <c r="D3" s="297"/>
      <c r="E3" s="297"/>
      <c r="F3" s="297"/>
      <c r="G3" s="297"/>
      <c r="H3" s="297"/>
      <c r="I3" s="297"/>
    </row>
    <row r="4" spans="1:9" s="6" customFormat="1" ht="120" customHeight="1" thickBot="1">
      <c r="A4" s="112" t="s">
        <v>4</v>
      </c>
      <c r="B4" s="7" t="s">
        <v>6</v>
      </c>
      <c r="C4" s="118" t="s">
        <v>7</v>
      </c>
      <c r="D4" s="175" t="s">
        <v>53</v>
      </c>
      <c r="E4" s="177" t="s">
        <v>8</v>
      </c>
      <c r="F4" s="121" t="s">
        <v>9</v>
      </c>
      <c r="G4" s="166" t="s">
        <v>10</v>
      </c>
      <c r="H4" s="167" t="s">
        <v>204</v>
      </c>
      <c r="I4" s="168" t="s">
        <v>205</v>
      </c>
    </row>
    <row r="5" spans="1:9" s="6" customFormat="1" ht="15.75" customHeight="1">
      <c r="A5" s="40">
        <v>1</v>
      </c>
      <c r="B5" s="58">
        <v>324</v>
      </c>
      <c r="C5" s="262" t="s">
        <v>13</v>
      </c>
      <c r="D5" s="108" t="s">
        <v>170</v>
      </c>
      <c r="E5" s="83">
        <v>2.8819444444444444E-3</v>
      </c>
      <c r="F5" s="71">
        <v>1</v>
      </c>
      <c r="G5" s="159">
        <v>100</v>
      </c>
      <c r="H5" s="299">
        <v>382</v>
      </c>
      <c r="I5" s="299">
        <v>1</v>
      </c>
    </row>
    <row r="6" spans="1:9" s="6" customFormat="1" ht="15.75" customHeight="1">
      <c r="A6" s="34">
        <v>2</v>
      </c>
      <c r="B6" s="239">
        <v>314</v>
      </c>
      <c r="C6" s="263" t="s">
        <v>13</v>
      </c>
      <c r="D6" s="117" t="s">
        <v>68</v>
      </c>
      <c r="E6" s="84">
        <v>2.8819444444444444E-3</v>
      </c>
      <c r="F6" s="96">
        <v>1</v>
      </c>
      <c r="G6" s="96">
        <v>100</v>
      </c>
      <c r="H6" s="301"/>
      <c r="I6" s="301"/>
    </row>
    <row r="7" spans="1:9" s="6" customFormat="1" ht="15.75" customHeight="1">
      <c r="A7" s="34">
        <v>3</v>
      </c>
      <c r="B7" s="239">
        <v>321</v>
      </c>
      <c r="C7" s="263" t="s">
        <v>13</v>
      </c>
      <c r="D7" s="117" t="s">
        <v>14</v>
      </c>
      <c r="E7" s="84">
        <v>2.2800925925925927E-3</v>
      </c>
      <c r="F7" s="96">
        <v>3</v>
      </c>
      <c r="G7" s="96">
        <v>91</v>
      </c>
      <c r="H7" s="301"/>
      <c r="I7" s="301"/>
    </row>
    <row r="8" spans="1:9" ht="15" thickBot="1">
      <c r="A8" s="43">
        <v>4</v>
      </c>
      <c r="B8" s="240">
        <v>320</v>
      </c>
      <c r="C8" s="260" t="s">
        <v>13</v>
      </c>
      <c r="D8" s="136" t="s">
        <v>171</v>
      </c>
      <c r="E8" s="85">
        <v>3.1481481481481482E-3</v>
      </c>
      <c r="F8" s="97">
        <v>3</v>
      </c>
      <c r="G8" s="97">
        <v>91</v>
      </c>
      <c r="H8" s="300"/>
      <c r="I8" s="300"/>
    </row>
    <row r="9" spans="1:9" s="6" customFormat="1" ht="15.75" customHeight="1">
      <c r="A9" s="40">
        <v>5</v>
      </c>
      <c r="B9" s="58">
        <v>354</v>
      </c>
      <c r="C9" s="262" t="s">
        <v>32</v>
      </c>
      <c r="D9" s="108" t="s">
        <v>152</v>
      </c>
      <c r="E9" s="83">
        <v>2.1527777777777778E-3</v>
      </c>
      <c r="F9" s="159">
        <v>2</v>
      </c>
      <c r="G9" s="95">
        <v>95</v>
      </c>
      <c r="H9" s="299">
        <v>348</v>
      </c>
      <c r="I9" s="299">
        <v>2</v>
      </c>
    </row>
    <row r="10" spans="1:9" s="6" customFormat="1" ht="24" customHeight="1">
      <c r="A10" s="34">
        <v>6</v>
      </c>
      <c r="B10" s="59">
        <v>352</v>
      </c>
      <c r="C10" s="263" t="s">
        <v>32</v>
      </c>
      <c r="D10" s="99" t="s">
        <v>175</v>
      </c>
      <c r="E10" s="84">
        <v>3.2060185185185191E-3</v>
      </c>
      <c r="F10" s="72">
        <v>4</v>
      </c>
      <c r="G10" s="96">
        <v>87</v>
      </c>
      <c r="H10" s="301"/>
      <c r="I10" s="301"/>
    </row>
    <row r="11" spans="1:9" s="6" customFormat="1" ht="15.75" customHeight="1">
      <c r="A11" s="34">
        <v>7</v>
      </c>
      <c r="B11" s="59">
        <v>356</v>
      </c>
      <c r="C11" s="263" t="s">
        <v>32</v>
      </c>
      <c r="D11" s="99" t="s">
        <v>150</v>
      </c>
      <c r="E11" s="84">
        <v>2.3148148148148151E-3</v>
      </c>
      <c r="F11" s="72">
        <v>5</v>
      </c>
      <c r="G11" s="96">
        <v>83</v>
      </c>
      <c r="H11" s="301"/>
      <c r="I11" s="301"/>
    </row>
    <row r="12" spans="1:9" s="6" customFormat="1" ht="15.75" customHeight="1" thickBot="1">
      <c r="A12" s="43">
        <v>8</v>
      </c>
      <c r="B12" s="60">
        <v>353</v>
      </c>
      <c r="C12" s="260" t="s">
        <v>32</v>
      </c>
      <c r="D12" s="100" t="s">
        <v>176</v>
      </c>
      <c r="E12" s="85">
        <v>3.483796296296296E-3</v>
      </c>
      <c r="F12" s="73">
        <v>5</v>
      </c>
      <c r="G12" s="97">
        <v>83</v>
      </c>
      <c r="H12" s="300"/>
      <c r="I12" s="300"/>
    </row>
    <row r="13" spans="1:9" ht="28.5">
      <c r="A13" s="40">
        <v>9</v>
      </c>
      <c r="B13" s="58">
        <v>329</v>
      </c>
      <c r="C13" s="262" t="s">
        <v>201</v>
      </c>
      <c r="D13" s="108" t="s">
        <v>151</v>
      </c>
      <c r="E13" s="83">
        <v>2.3495370370370371E-3</v>
      </c>
      <c r="F13" s="159">
        <v>6</v>
      </c>
      <c r="G13" s="159">
        <v>79</v>
      </c>
      <c r="H13" s="302">
        <v>211</v>
      </c>
      <c r="I13" s="302">
        <v>3</v>
      </c>
    </row>
    <row r="14" spans="1:9" ht="28.5">
      <c r="A14" s="34">
        <v>10</v>
      </c>
      <c r="B14" s="239">
        <v>330</v>
      </c>
      <c r="C14" s="263" t="s">
        <v>201</v>
      </c>
      <c r="D14" s="117" t="s">
        <v>159</v>
      </c>
      <c r="E14" s="84">
        <v>3.3101851851851851E-3</v>
      </c>
      <c r="F14" s="96">
        <v>9</v>
      </c>
      <c r="G14" s="96">
        <v>69</v>
      </c>
      <c r="H14" s="303"/>
      <c r="I14" s="303"/>
    </row>
    <row r="15" spans="1:9" ht="29.25" thickBot="1">
      <c r="A15" s="43">
        <v>11</v>
      </c>
      <c r="B15" s="240">
        <v>328</v>
      </c>
      <c r="C15" s="264" t="s">
        <v>201</v>
      </c>
      <c r="D15" s="136" t="s">
        <v>160</v>
      </c>
      <c r="E15" s="85">
        <v>3.7384259259259263E-3</v>
      </c>
      <c r="F15" s="97">
        <v>11</v>
      </c>
      <c r="G15" s="97">
        <v>63</v>
      </c>
      <c r="H15" s="304"/>
      <c r="I15" s="304"/>
    </row>
    <row r="16" spans="1:9" ht="16.5" thickBot="1">
      <c r="A16" s="169">
        <v>12</v>
      </c>
      <c r="B16" s="181">
        <v>335</v>
      </c>
      <c r="C16" s="260" t="s">
        <v>149</v>
      </c>
      <c r="D16" s="176" t="s">
        <v>148</v>
      </c>
      <c r="E16" s="178">
        <v>1.6666666666666668E-3</v>
      </c>
      <c r="F16" s="173">
        <v>1</v>
      </c>
      <c r="G16" s="171">
        <v>100</v>
      </c>
      <c r="H16" s="182">
        <v>100</v>
      </c>
      <c r="I16" s="182">
        <v>4</v>
      </c>
    </row>
    <row r="17" spans="1:9" s="6" customFormat="1" ht="15.75" customHeight="1">
      <c r="A17" s="34">
        <v>13</v>
      </c>
      <c r="B17" s="59">
        <v>302</v>
      </c>
      <c r="C17" s="262" t="s">
        <v>75</v>
      </c>
      <c r="D17" s="99" t="s">
        <v>74</v>
      </c>
      <c r="E17" s="179">
        <v>4.7106481481481478E-3</v>
      </c>
      <c r="F17" s="72">
        <v>8</v>
      </c>
      <c r="G17" s="72">
        <v>72</v>
      </c>
      <c r="H17" s="301">
        <v>72</v>
      </c>
      <c r="I17" s="301">
        <v>5</v>
      </c>
    </row>
    <row r="18" spans="1:9" s="6" customFormat="1" ht="15.75" customHeight="1" thickBot="1">
      <c r="A18" s="46">
        <v>14</v>
      </c>
      <c r="B18" s="163">
        <v>301</v>
      </c>
      <c r="C18" s="264" t="s">
        <v>75</v>
      </c>
      <c r="D18" s="140" t="s">
        <v>83</v>
      </c>
      <c r="E18" s="180" t="s">
        <v>174</v>
      </c>
      <c r="F18" s="133">
        <v>10</v>
      </c>
      <c r="G18" s="172">
        <v>0</v>
      </c>
      <c r="H18" s="301"/>
      <c r="I18" s="300"/>
    </row>
    <row r="19" spans="1:9" ht="13.5" customHeight="1" thickBot="1">
      <c r="A19" s="169">
        <v>15</v>
      </c>
      <c r="B19" s="181">
        <v>323</v>
      </c>
      <c r="C19" s="260" t="s">
        <v>35</v>
      </c>
      <c r="D19" s="176" t="s">
        <v>164</v>
      </c>
      <c r="E19" s="178">
        <v>2.6388888888888885E-3</v>
      </c>
      <c r="F19" s="171">
        <v>8</v>
      </c>
      <c r="G19" s="171">
        <v>72</v>
      </c>
      <c r="H19" s="182">
        <v>72</v>
      </c>
      <c r="I19" s="193">
        <v>5</v>
      </c>
    </row>
    <row r="20" spans="1:9" s="6" customFormat="1" ht="15.75" customHeight="1">
      <c r="A20" s="40">
        <v>16</v>
      </c>
      <c r="B20" s="58">
        <v>310</v>
      </c>
      <c r="C20" s="262" t="s">
        <v>89</v>
      </c>
      <c r="D20" s="108" t="s">
        <v>158</v>
      </c>
      <c r="E20" s="83">
        <v>3.5416666666666665E-3</v>
      </c>
      <c r="F20" s="159">
        <v>9</v>
      </c>
      <c r="G20" s="159">
        <v>66</v>
      </c>
      <c r="H20" s="299">
        <v>66</v>
      </c>
      <c r="I20" s="299">
        <v>7</v>
      </c>
    </row>
    <row r="21" spans="1:9" s="6" customFormat="1" ht="15.75" customHeight="1" thickBot="1">
      <c r="A21" s="43">
        <v>17</v>
      </c>
      <c r="B21" s="60">
        <v>309</v>
      </c>
      <c r="C21" s="264" t="s">
        <v>89</v>
      </c>
      <c r="D21" s="100" t="s">
        <v>156</v>
      </c>
      <c r="E21" s="85" t="s">
        <v>174</v>
      </c>
      <c r="F21" s="73">
        <v>12</v>
      </c>
      <c r="G21" s="97">
        <v>0</v>
      </c>
      <c r="H21" s="300"/>
      <c r="I21" s="300"/>
    </row>
    <row r="22" spans="1:9" ht="16.5" thickBot="1">
      <c r="A22" s="169">
        <v>18</v>
      </c>
      <c r="B22" s="181">
        <v>340</v>
      </c>
      <c r="C22" s="264" t="s">
        <v>20</v>
      </c>
      <c r="D22" s="176" t="s">
        <v>177</v>
      </c>
      <c r="E22" s="178" t="s">
        <v>174</v>
      </c>
      <c r="F22" s="171">
        <v>10</v>
      </c>
      <c r="G22" s="171">
        <v>0</v>
      </c>
      <c r="H22" s="182">
        <v>0</v>
      </c>
      <c r="I22" s="182">
        <v>8</v>
      </c>
    </row>
    <row r="25" spans="1:9" s="18" customFormat="1" ht="14.25" outlineLevel="1">
      <c r="A25" s="18" t="s">
        <v>50</v>
      </c>
      <c r="B25"/>
      <c r="C25"/>
      <c r="D25"/>
      <c r="E25"/>
      <c r="F25"/>
      <c r="G25"/>
    </row>
    <row r="26" spans="1:9" s="18" customFormat="1" ht="14.25">
      <c r="A26" s="18" t="s">
        <v>51</v>
      </c>
      <c r="B26"/>
      <c r="C26"/>
      <c r="D26"/>
      <c r="E26"/>
      <c r="F26"/>
      <c r="G26"/>
    </row>
  </sheetData>
  <sortState ref="B5:G28">
    <sortCondition ref="C5:C28"/>
    <sortCondition descending="1" ref="G5:G28"/>
  </sortState>
  <mergeCells count="12">
    <mergeCell ref="H20:H21"/>
    <mergeCell ref="I20:I21"/>
    <mergeCell ref="A1:I1"/>
    <mergeCell ref="A3:I3"/>
    <mergeCell ref="H9:H12"/>
    <mergeCell ref="I9:I12"/>
    <mergeCell ref="H17:H18"/>
    <mergeCell ref="I17:I18"/>
    <mergeCell ref="I13:I15"/>
    <mergeCell ref="H13:H15"/>
    <mergeCell ref="H5:H8"/>
    <mergeCell ref="I5:I8"/>
  </mergeCells>
  <pageMargins left="0.7" right="0.7" top="0.75" bottom="0.75" header="0.3" footer="0.3"/>
  <pageSetup paperSize="9" scale="87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9" tint="0.59999389629810485"/>
    <pageSetUpPr fitToPage="1"/>
  </sheetPr>
  <dimension ref="A1:K24"/>
  <sheetViews>
    <sheetView view="pageBreakPreview" zoomScale="85" zoomScaleNormal="70" zoomScaleSheetLayoutView="85" workbookViewId="0">
      <pane xSplit="1" ySplit="4" topLeftCell="B5" activePane="bottomRight" state="frozen"/>
      <selection activeCell="O22" sqref="O22"/>
      <selection pane="topRight" activeCell="O22" sqref="O22"/>
      <selection pane="bottomLeft" activeCell="O22" sqref="O22"/>
      <selection pane="bottomRight" activeCell="D5" sqref="D5:D7"/>
    </sheetView>
  </sheetViews>
  <sheetFormatPr defaultRowHeight="12.75" outlineLevelRow="1" outlineLevelCol="1"/>
  <cols>
    <col min="1" max="1" width="4.28515625" style="6" customWidth="1"/>
    <col min="2" max="2" width="4.42578125" style="6" bestFit="1" customWidth="1"/>
    <col min="3" max="3" width="26" style="6" bestFit="1" customWidth="1"/>
    <col min="4" max="4" width="28.7109375" style="23" customWidth="1"/>
    <col min="5" max="5" width="5.140625" style="23" customWidth="1"/>
    <col min="6" max="6" width="4.42578125" style="23" customWidth="1"/>
    <col min="7" max="7" width="13.42578125" style="17" bestFit="1" customWidth="1"/>
    <col min="8" max="8" width="4.28515625" style="16" customWidth="1"/>
    <col min="9" max="9" width="6.85546875" style="16" customWidth="1"/>
    <col min="10" max="10" width="8.5703125" style="17" customWidth="1" outlineLevel="1"/>
    <col min="11" max="11" width="6.7109375" style="6" customWidth="1"/>
    <col min="12" max="16384" width="9.140625" style="6"/>
  </cols>
  <sheetData>
    <row r="1" spans="1:11" s="1" customFormat="1" ht="54" customHeight="1" thickBot="1">
      <c r="A1" s="296" t="s">
        <v>232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</row>
    <row r="2" spans="1:11" s="3" customFormat="1" ht="13.5" thickTop="1">
      <c r="A2" s="2" t="s">
        <v>1</v>
      </c>
      <c r="C2" s="4"/>
      <c r="K2" s="5" t="s">
        <v>2</v>
      </c>
    </row>
    <row r="3" spans="1:11" ht="75.75" customHeight="1" thickBot="1">
      <c r="A3" s="297" t="s">
        <v>225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</row>
    <row r="4" spans="1:11" ht="120" customHeight="1" thickBot="1">
      <c r="A4" s="8" t="s">
        <v>4</v>
      </c>
      <c r="B4" s="57" t="s">
        <v>6</v>
      </c>
      <c r="C4" s="65" t="s">
        <v>7</v>
      </c>
      <c r="D4" s="30" t="s">
        <v>53</v>
      </c>
      <c r="E4" s="69" t="s">
        <v>186</v>
      </c>
      <c r="F4" s="82" t="s">
        <v>187</v>
      </c>
      <c r="G4" s="102" t="s">
        <v>8</v>
      </c>
      <c r="H4" s="25" t="s">
        <v>9</v>
      </c>
      <c r="I4" s="74" t="s">
        <v>10</v>
      </c>
      <c r="J4" s="78" t="s">
        <v>11</v>
      </c>
      <c r="K4" s="55" t="s">
        <v>188</v>
      </c>
    </row>
    <row r="5" spans="1:11" ht="15.75" customHeight="1">
      <c r="A5" s="12">
        <v>1</v>
      </c>
      <c r="B5" s="58">
        <v>351</v>
      </c>
      <c r="C5" s="67" t="s">
        <v>32</v>
      </c>
      <c r="D5" s="67" t="s">
        <v>178</v>
      </c>
      <c r="E5" s="143">
        <v>1</v>
      </c>
      <c r="F5" s="66">
        <v>10</v>
      </c>
      <c r="G5" s="103">
        <v>2.0254629629629629E-3</v>
      </c>
      <c r="H5" s="71">
        <v>1</v>
      </c>
      <c r="I5" s="75">
        <v>100</v>
      </c>
      <c r="J5" s="80">
        <v>1</v>
      </c>
      <c r="K5" s="148" t="s">
        <v>198</v>
      </c>
    </row>
    <row r="6" spans="1:11" ht="15.75" customHeight="1">
      <c r="A6" s="14">
        <v>2</v>
      </c>
      <c r="B6" s="59">
        <v>322</v>
      </c>
      <c r="C6" s="67" t="s">
        <v>35</v>
      </c>
      <c r="D6" s="67" t="s">
        <v>90</v>
      </c>
      <c r="E6" s="144">
        <v>2</v>
      </c>
      <c r="F6" s="67">
        <v>3</v>
      </c>
      <c r="G6" s="103">
        <v>2.4537037037037036E-3</v>
      </c>
      <c r="H6" s="72">
        <v>2</v>
      </c>
      <c r="I6" s="76">
        <v>95</v>
      </c>
      <c r="J6" s="80">
        <v>1.2114285714285715</v>
      </c>
      <c r="K6" s="148" t="s">
        <v>195</v>
      </c>
    </row>
    <row r="7" spans="1:11" ht="15.75" customHeight="1">
      <c r="A7" s="14">
        <v>3</v>
      </c>
      <c r="B7" s="59">
        <v>303</v>
      </c>
      <c r="C7" s="67" t="s">
        <v>60</v>
      </c>
      <c r="D7" s="67" t="s">
        <v>87</v>
      </c>
      <c r="E7" s="144" t="s">
        <v>190</v>
      </c>
      <c r="F7" s="67">
        <v>0</v>
      </c>
      <c r="G7" s="103">
        <v>2.4537037037037036E-3</v>
      </c>
      <c r="H7" s="72">
        <v>2</v>
      </c>
      <c r="I7" s="76">
        <v>95</v>
      </c>
      <c r="J7" s="80">
        <v>1.2114285714285715</v>
      </c>
      <c r="K7" s="148" t="s">
        <v>195</v>
      </c>
    </row>
    <row r="8" spans="1:11" ht="15.75" customHeight="1">
      <c r="A8" s="14">
        <v>4</v>
      </c>
      <c r="B8" s="59">
        <v>339</v>
      </c>
      <c r="C8" s="67" t="s">
        <v>20</v>
      </c>
      <c r="D8" s="67" t="s">
        <v>179</v>
      </c>
      <c r="E8" s="144">
        <v>1</v>
      </c>
      <c r="F8" s="67">
        <v>10</v>
      </c>
      <c r="G8" s="103">
        <v>2.685185185185185E-3</v>
      </c>
      <c r="H8" s="72">
        <v>4</v>
      </c>
      <c r="I8" s="76">
        <v>87</v>
      </c>
      <c r="J8" s="80">
        <v>1.3257142857142856</v>
      </c>
      <c r="K8" s="148" t="s">
        <v>199</v>
      </c>
    </row>
    <row r="9" spans="1:11" ht="15.75" customHeight="1">
      <c r="A9" s="14">
        <v>5</v>
      </c>
      <c r="B9" s="59">
        <v>308</v>
      </c>
      <c r="C9" s="67" t="s">
        <v>89</v>
      </c>
      <c r="D9" s="67" t="s">
        <v>88</v>
      </c>
      <c r="E9" s="144" t="s">
        <v>191</v>
      </c>
      <c r="F9" s="67">
        <v>30</v>
      </c>
      <c r="G9" s="103">
        <v>2.7662037037037034E-3</v>
      </c>
      <c r="H9" s="72">
        <v>5</v>
      </c>
      <c r="I9" s="76">
        <v>83</v>
      </c>
      <c r="J9" s="80">
        <v>1.3657142857142857</v>
      </c>
      <c r="K9" s="148" t="s">
        <v>199</v>
      </c>
    </row>
    <row r="10" spans="1:11" ht="15.75" customHeight="1">
      <c r="A10" s="14">
        <v>6</v>
      </c>
      <c r="B10" s="59">
        <v>304</v>
      </c>
      <c r="C10" s="67" t="s">
        <v>60</v>
      </c>
      <c r="D10" s="67" t="s">
        <v>91</v>
      </c>
      <c r="E10" s="145" t="s">
        <v>190</v>
      </c>
      <c r="F10" s="101">
        <v>0</v>
      </c>
      <c r="G10" s="103">
        <v>2.8356481481481479E-3</v>
      </c>
      <c r="H10" s="72">
        <v>6</v>
      </c>
      <c r="I10" s="76">
        <v>79</v>
      </c>
      <c r="J10" s="80">
        <v>1.4</v>
      </c>
      <c r="K10" s="148" t="s">
        <v>199</v>
      </c>
    </row>
    <row r="11" spans="1:11" ht="15.75" customHeight="1">
      <c r="A11" s="14">
        <v>7</v>
      </c>
      <c r="B11" s="59">
        <v>305</v>
      </c>
      <c r="C11" s="67" t="s">
        <v>60</v>
      </c>
      <c r="D11" s="67" t="s">
        <v>94</v>
      </c>
      <c r="E11" s="146" t="s">
        <v>190</v>
      </c>
      <c r="F11" s="67">
        <v>0</v>
      </c>
      <c r="G11" s="103">
        <v>3.2407407407407406E-3</v>
      </c>
      <c r="H11" s="72">
        <v>7</v>
      </c>
      <c r="I11" s="76">
        <v>75</v>
      </c>
      <c r="J11" s="80">
        <v>1.6</v>
      </c>
      <c r="K11" s="148" t="s">
        <v>199</v>
      </c>
    </row>
    <row r="12" spans="1:11" ht="15.75" customHeight="1">
      <c r="A12" s="14">
        <v>8</v>
      </c>
      <c r="B12" s="59">
        <v>326</v>
      </c>
      <c r="C12" s="67" t="s">
        <v>64</v>
      </c>
      <c r="D12" s="67" t="s">
        <v>85</v>
      </c>
      <c r="E12" s="146">
        <v>1</v>
      </c>
      <c r="F12" s="67">
        <v>10</v>
      </c>
      <c r="G12" s="103">
        <v>3.3449074074074071E-3</v>
      </c>
      <c r="H12" s="72">
        <v>8</v>
      </c>
      <c r="I12" s="76">
        <v>72</v>
      </c>
      <c r="J12" s="80">
        <v>1.6514285714285715</v>
      </c>
      <c r="K12" s="148" t="s">
        <v>199</v>
      </c>
    </row>
    <row r="13" spans="1:11" ht="15.75" customHeight="1">
      <c r="A13" s="14">
        <v>9</v>
      </c>
      <c r="B13" s="59">
        <v>341</v>
      </c>
      <c r="C13" s="67" t="s">
        <v>57</v>
      </c>
      <c r="D13" s="67" t="s">
        <v>102</v>
      </c>
      <c r="E13" s="146">
        <v>1</v>
      </c>
      <c r="F13" s="67">
        <v>10</v>
      </c>
      <c r="G13" s="103">
        <v>4.5138888888888893E-3</v>
      </c>
      <c r="H13" s="72">
        <v>9</v>
      </c>
      <c r="I13" s="76">
        <v>69</v>
      </c>
      <c r="J13" s="80">
        <v>2.2285714285714291</v>
      </c>
      <c r="K13" s="13"/>
    </row>
    <row r="14" spans="1:11" ht="15.75" customHeight="1">
      <c r="A14" s="14">
        <v>10</v>
      </c>
      <c r="B14" s="59">
        <v>327</v>
      </c>
      <c r="C14" s="67" t="s">
        <v>64</v>
      </c>
      <c r="D14" s="67" t="s">
        <v>180</v>
      </c>
      <c r="E14" s="146">
        <v>2</v>
      </c>
      <c r="F14" s="67">
        <v>3</v>
      </c>
      <c r="G14" s="103">
        <v>5.138888888888889E-3</v>
      </c>
      <c r="H14" s="72">
        <v>10</v>
      </c>
      <c r="I14" s="76">
        <v>66</v>
      </c>
      <c r="J14" s="80">
        <v>2.5371428571428574</v>
      </c>
      <c r="K14" s="13"/>
    </row>
    <row r="15" spans="1:11" ht="15.75" customHeight="1">
      <c r="A15" s="14">
        <v>11</v>
      </c>
      <c r="B15" s="59">
        <v>337</v>
      </c>
      <c r="C15" s="67" t="s">
        <v>20</v>
      </c>
      <c r="D15" s="67" t="s">
        <v>92</v>
      </c>
      <c r="E15" s="146">
        <v>1</v>
      </c>
      <c r="F15" s="67">
        <v>10</v>
      </c>
      <c r="G15" s="103">
        <v>5.4050925925925924E-3</v>
      </c>
      <c r="H15" s="72">
        <v>11</v>
      </c>
      <c r="I15" s="76">
        <v>63</v>
      </c>
      <c r="J15" s="80">
        <v>2.6685714285714286</v>
      </c>
      <c r="K15" s="13"/>
    </row>
    <row r="16" spans="1:11" ht="15.75" customHeight="1">
      <c r="A16" s="14">
        <v>12</v>
      </c>
      <c r="B16" s="59">
        <v>307</v>
      </c>
      <c r="C16" s="67" t="s">
        <v>89</v>
      </c>
      <c r="D16" s="67" t="s">
        <v>181</v>
      </c>
      <c r="E16" s="146">
        <v>2</v>
      </c>
      <c r="F16" s="67">
        <v>3</v>
      </c>
      <c r="G16" s="103">
        <v>5.9259259259259256E-3</v>
      </c>
      <c r="H16" s="72">
        <v>12</v>
      </c>
      <c r="I16" s="76">
        <v>60</v>
      </c>
      <c r="J16" s="80">
        <v>2.9257142857142857</v>
      </c>
      <c r="K16" s="13"/>
    </row>
    <row r="17" spans="1:11" ht="15.75" customHeight="1">
      <c r="A17" s="14">
        <v>13</v>
      </c>
      <c r="B17" s="59">
        <v>338</v>
      </c>
      <c r="C17" s="67" t="s">
        <v>20</v>
      </c>
      <c r="D17" s="67" t="s">
        <v>182</v>
      </c>
      <c r="E17" s="146">
        <v>1</v>
      </c>
      <c r="F17" s="67">
        <v>10</v>
      </c>
      <c r="G17" s="103">
        <v>6.0069444444444441E-3</v>
      </c>
      <c r="H17" s="72">
        <v>13</v>
      </c>
      <c r="I17" s="76">
        <v>57</v>
      </c>
      <c r="J17" s="80">
        <v>2.9657142857142857</v>
      </c>
      <c r="K17" s="13"/>
    </row>
    <row r="18" spans="1:11" ht="13.5" thickBot="1">
      <c r="A18" s="47">
        <v>14</v>
      </c>
      <c r="B18" s="60">
        <v>349</v>
      </c>
      <c r="C18" s="68" t="s">
        <v>32</v>
      </c>
      <c r="D18" s="68" t="s">
        <v>86</v>
      </c>
      <c r="E18" s="147">
        <v>1</v>
      </c>
      <c r="F18" s="68">
        <v>10</v>
      </c>
      <c r="G18" s="104" t="s">
        <v>174</v>
      </c>
      <c r="H18" s="73">
        <v>14</v>
      </c>
      <c r="I18" s="77"/>
      <c r="J18" s="81"/>
      <c r="K18" s="48"/>
    </row>
    <row r="19" spans="1:11" outlineLevel="1">
      <c r="D19" s="11" t="s">
        <v>197</v>
      </c>
      <c r="F19" s="23">
        <v>178</v>
      </c>
      <c r="G19" s="15"/>
    </row>
    <row r="20" spans="1:11" s="18" customFormat="1" ht="14.25" outlineLevel="1">
      <c r="A20" s="18" t="s">
        <v>50</v>
      </c>
      <c r="B20" s="19"/>
      <c r="C20" s="19"/>
      <c r="D20" s="20"/>
      <c r="E20" s="23"/>
      <c r="F20" s="23"/>
      <c r="G20" s="15"/>
      <c r="K20" s="6"/>
    </row>
    <row r="21" spans="1:11" s="18" customFormat="1" ht="14.25">
      <c r="A21" s="18" t="s">
        <v>51</v>
      </c>
      <c r="D21" s="21"/>
      <c r="E21" s="23"/>
      <c r="F21" s="23"/>
      <c r="K21" s="6"/>
    </row>
    <row r="22" spans="1:11" s="18" customFormat="1" ht="14.25">
      <c r="D22" s="21"/>
      <c r="E22" s="23"/>
      <c r="F22" s="23"/>
      <c r="K22" s="6"/>
    </row>
    <row r="23" spans="1:11" s="18" customFormat="1" ht="14.25">
      <c r="D23" s="21"/>
      <c r="E23" s="23"/>
      <c r="F23" s="23"/>
      <c r="K23" s="6"/>
    </row>
    <row r="24" spans="1:11">
      <c r="D24" s="22">
        <v>40566.706722106479</v>
      </c>
      <c r="G24" s="6"/>
    </row>
  </sheetData>
  <mergeCells count="2">
    <mergeCell ref="A1:K1"/>
    <mergeCell ref="A3:K3"/>
  </mergeCells>
  <pageMargins left="1.67" right="0.28000000000000003" top="0.39370078740157483" bottom="0.39370078740157483" header="0.51181102362204722" footer="0.51181102362204722"/>
  <pageSetup paperSize="9" scale="98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9" tint="0.59999389629810485"/>
    <pageSetUpPr fitToPage="1"/>
  </sheetPr>
  <dimension ref="A1:I14"/>
  <sheetViews>
    <sheetView view="pageBreakPreview" zoomScale="85" zoomScaleNormal="70" zoomScaleSheetLayoutView="85" workbookViewId="0">
      <pane xSplit="1" ySplit="4" topLeftCell="B5" activePane="bottomRight" state="frozen"/>
      <selection activeCell="O22" sqref="O22"/>
      <selection pane="topRight" activeCell="O22" sqref="O22"/>
      <selection pane="bottomLeft" activeCell="O22" sqref="O22"/>
      <selection pane="bottomRight" activeCell="D5" sqref="D5:D7"/>
    </sheetView>
  </sheetViews>
  <sheetFormatPr defaultRowHeight="12.75" outlineLevelRow="1" outlineLevelCol="1"/>
  <cols>
    <col min="1" max="1" width="4.28515625" style="6" customWidth="1"/>
    <col min="2" max="2" width="4.42578125" style="6" bestFit="1" customWidth="1"/>
    <col min="3" max="3" width="26" style="6" bestFit="1" customWidth="1"/>
    <col min="4" max="4" width="30" style="23" customWidth="1"/>
    <col min="5" max="5" width="13.42578125" style="17" bestFit="1" customWidth="1"/>
    <col min="6" max="6" width="4.28515625" style="16" customWidth="1"/>
    <col min="7" max="7" width="6.85546875" style="16" customWidth="1"/>
    <col min="8" max="8" width="8.5703125" style="17" customWidth="1" outlineLevel="1"/>
    <col min="9" max="9" width="3.42578125" style="6" customWidth="1"/>
    <col min="10" max="16384" width="9.140625" style="6"/>
  </cols>
  <sheetData>
    <row r="1" spans="1:9" s="1" customFormat="1" ht="54" customHeight="1" thickBot="1">
      <c r="A1" s="296" t="s">
        <v>0</v>
      </c>
      <c r="B1" s="296"/>
      <c r="C1" s="296"/>
      <c r="D1" s="296"/>
      <c r="E1" s="296"/>
      <c r="F1" s="296"/>
      <c r="G1" s="296"/>
      <c r="H1" s="296"/>
      <c r="I1" s="296"/>
    </row>
    <row r="2" spans="1:9" s="3" customFormat="1" ht="13.5" thickTop="1">
      <c r="A2" s="2" t="s">
        <v>1</v>
      </c>
      <c r="C2" s="4"/>
      <c r="I2" s="5" t="s">
        <v>2</v>
      </c>
    </row>
    <row r="3" spans="1:9" ht="75.75" customHeight="1" thickBot="1">
      <c r="A3" s="297" t="s">
        <v>224</v>
      </c>
      <c r="B3" s="297"/>
      <c r="C3" s="297"/>
      <c r="D3" s="297"/>
      <c r="E3" s="297"/>
      <c r="F3" s="297"/>
      <c r="G3" s="297"/>
      <c r="H3" s="297"/>
      <c r="I3" s="297"/>
    </row>
    <row r="4" spans="1:9" ht="120" customHeight="1" thickBot="1">
      <c r="A4" s="8" t="s">
        <v>4</v>
      </c>
      <c r="B4" s="41" t="s">
        <v>6</v>
      </c>
      <c r="C4" s="98" t="s">
        <v>7</v>
      </c>
      <c r="D4" s="30" t="s">
        <v>53</v>
      </c>
      <c r="E4" s="69" t="s">
        <v>8</v>
      </c>
      <c r="F4" s="25" t="s">
        <v>9</v>
      </c>
      <c r="G4" s="74" t="s">
        <v>10</v>
      </c>
      <c r="H4" s="78" t="s">
        <v>11</v>
      </c>
      <c r="I4" s="55" t="s">
        <v>3</v>
      </c>
    </row>
    <row r="5" spans="1:9" ht="15.75" customHeight="1">
      <c r="A5" s="12">
        <v>1</v>
      </c>
      <c r="B5" s="105">
        <v>350</v>
      </c>
      <c r="C5" s="108" t="s">
        <v>32</v>
      </c>
      <c r="D5" s="12" t="s">
        <v>55</v>
      </c>
      <c r="E5" s="109">
        <v>2.3148148148148151E-3</v>
      </c>
      <c r="F5" s="71">
        <v>1</v>
      </c>
      <c r="G5" s="75">
        <v>100</v>
      </c>
      <c r="H5" s="79">
        <v>1</v>
      </c>
      <c r="I5" s="12"/>
    </row>
    <row r="6" spans="1:9" ht="15.75" customHeight="1">
      <c r="A6" s="14">
        <v>2</v>
      </c>
      <c r="B6" s="106">
        <v>345</v>
      </c>
      <c r="C6" s="99" t="s">
        <v>57</v>
      </c>
      <c r="D6" s="14" t="s">
        <v>56</v>
      </c>
      <c r="E6" s="110">
        <v>2.6967592592592594E-3</v>
      </c>
      <c r="F6" s="72">
        <v>2</v>
      </c>
      <c r="G6" s="76">
        <v>95</v>
      </c>
      <c r="H6" s="80">
        <v>1.165</v>
      </c>
      <c r="I6" s="13"/>
    </row>
    <row r="7" spans="1:9" ht="15.75" customHeight="1">
      <c r="A7" s="14">
        <v>3</v>
      </c>
      <c r="B7" s="106">
        <v>346</v>
      </c>
      <c r="C7" s="99" t="s">
        <v>57</v>
      </c>
      <c r="D7" s="14" t="s">
        <v>58</v>
      </c>
      <c r="E7" s="110">
        <v>4.9768518518518521E-3</v>
      </c>
      <c r="F7" s="72">
        <v>3</v>
      </c>
      <c r="G7" s="76">
        <v>91</v>
      </c>
      <c r="H7" s="80">
        <v>2.15</v>
      </c>
      <c r="I7" s="13"/>
    </row>
    <row r="8" spans="1:9" ht="15.75" customHeight="1" thickBot="1">
      <c r="A8" s="14">
        <v>4</v>
      </c>
      <c r="B8" s="107">
        <v>306</v>
      </c>
      <c r="C8" s="100" t="s">
        <v>60</v>
      </c>
      <c r="D8" s="47" t="s">
        <v>62</v>
      </c>
      <c r="E8" s="111" t="s">
        <v>174</v>
      </c>
      <c r="F8" s="73">
        <v>4</v>
      </c>
      <c r="G8" s="77"/>
      <c r="H8" s="81"/>
      <c r="I8" s="48"/>
    </row>
    <row r="9" spans="1:9" ht="15" outlineLevel="1">
      <c r="B9" s="155" t="s">
        <v>200</v>
      </c>
      <c r="D9" s="11"/>
      <c r="E9" s="16"/>
      <c r="F9" s="17"/>
      <c r="G9" s="6"/>
      <c r="H9" s="6"/>
    </row>
    <row r="10" spans="1:9" s="18" customFormat="1" ht="14.25" outlineLevel="1">
      <c r="A10" s="18" t="s">
        <v>50</v>
      </c>
      <c r="B10" s="19"/>
      <c r="C10" s="19"/>
      <c r="D10" s="20"/>
      <c r="G10" s="6"/>
    </row>
    <row r="11" spans="1:9" s="18" customFormat="1" ht="14.25">
      <c r="A11" s="18" t="s">
        <v>51</v>
      </c>
      <c r="D11" s="21"/>
      <c r="G11" s="6"/>
    </row>
    <row r="12" spans="1:9" s="18" customFormat="1" ht="14.25">
      <c r="D12" s="21"/>
      <c r="I12" s="6"/>
    </row>
    <row r="13" spans="1:9" s="18" customFormat="1" ht="14.25">
      <c r="D13" s="21"/>
      <c r="I13" s="6"/>
    </row>
    <row r="14" spans="1:9">
      <c r="D14" s="22">
        <v>40566.710470833335</v>
      </c>
      <c r="E14" s="6"/>
    </row>
  </sheetData>
  <mergeCells count="2">
    <mergeCell ref="A1:I1"/>
    <mergeCell ref="A3:I3"/>
  </mergeCells>
  <pageMargins left="1.67" right="0.28000000000000003" top="0.39370078740157483" bottom="0.39370078740157483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9" tint="0.59999389629810485"/>
  </sheetPr>
  <dimension ref="A1:I26"/>
  <sheetViews>
    <sheetView view="pageBreakPreview" zoomScale="85" zoomScaleNormal="85" zoomScaleSheetLayoutView="85" workbookViewId="0">
      <selection activeCell="H24" sqref="H24"/>
    </sheetView>
  </sheetViews>
  <sheetFormatPr defaultRowHeight="12.75" outlineLevelRow="1"/>
  <cols>
    <col min="1" max="1" width="4.140625" customWidth="1"/>
    <col min="2" max="2" width="4.85546875" customWidth="1"/>
    <col min="3" max="3" width="19.7109375" customWidth="1"/>
    <col min="4" max="4" width="21.7109375" customWidth="1"/>
    <col min="7" max="7" width="7" customWidth="1"/>
    <col min="8" max="8" width="10.42578125" bestFit="1" customWidth="1"/>
  </cols>
  <sheetData>
    <row r="1" spans="1:9" s="1" customFormat="1" ht="54" customHeight="1" thickBot="1">
      <c r="A1" s="296" t="s">
        <v>103</v>
      </c>
      <c r="B1" s="296"/>
      <c r="C1" s="296"/>
      <c r="D1" s="296"/>
      <c r="E1" s="296"/>
      <c r="F1" s="296"/>
      <c r="G1" s="296"/>
      <c r="H1" s="296"/>
      <c r="I1" s="296"/>
    </row>
    <row r="2" spans="1:9" s="3" customFormat="1" ht="13.5" thickTop="1">
      <c r="A2" s="2" t="s">
        <v>1</v>
      </c>
      <c r="C2" s="4"/>
      <c r="I2" s="5" t="s">
        <v>2</v>
      </c>
    </row>
    <row r="3" spans="1:9" s="6" customFormat="1" ht="75" customHeight="1" thickBot="1">
      <c r="A3" s="297" t="s">
        <v>221</v>
      </c>
      <c r="B3" s="297"/>
      <c r="C3" s="297"/>
      <c r="D3" s="297"/>
      <c r="E3" s="297"/>
      <c r="F3" s="297"/>
      <c r="G3" s="297"/>
      <c r="H3" s="297"/>
      <c r="I3" s="297"/>
    </row>
    <row r="4" spans="1:9" s="6" customFormat="1" ht="120" customHeight="1" thickBot="1">
      <c r="A4" s="112" t="s">
        <v>4</v>
      </c>
      <c r="B4" s="7" t="s">
        <v>6</v>
      </c>
      <c r="C4" s="118" t="s">
        <v>7</v>
      </c>
      <c r="D4" s="184" t="s">
        <v>53</v>
      </c>
      <c r="E4" s="183" t="s">
        <v>8</v>
      </c>
      <c r="F4" s="121" t="s">
        <v>9</v>
      </c>
      <c r="G4" s="170" t="s">
        <v>10</v>
      </c>
      <c r="H4" s="167" t="s">
        <v>204</v>
      </c>
      <c r="I4" s="168" t="s">
        <v>205</v>
      </c>
    </row>
    <row r="5" spans="1:9" s="6" customFormat="1" ht="15.75" customHeight="1">
      <c r="A5" s="40">
        <v>1</v>
      </c>
      <c r="B5" s="58">
        <v>345</v>
      </c>
      <c r="C5" s="262" t="s">
        <v>57</v>
      </c>
      <c r="D5" s="241" t="s">
        <v>56</v>
      </c>
      <c r="E5" s="120">
        <v>2.6967592592592594E-3</v>
      </c>
      <c r="F5" s="159">
        <v>2</v>
      </c>
      <c r="G5" s="161">
        <v>95</v>
      </c>
      <c r="H5" s="305">
        <v>255</v>
      </c>
      <c r="I5" s="305">
        <v>1</v>
      </c>
    </row>
    <row r="6" spans="1:9" s="6" customFormat="1" ht="15.75" customHeight="1">
      <c r="A6" s="35">
        <v>2</v>
      </c>
      <c r="B6" s="239">
        <v>346</v>
      </c>
      <c r="C6" s="263" t="s">
        <v>57</v>
      </c>
      <c r="D6" s="242" t="s">
        <v>58</v>
      </c>
      <c r="E6" s="103">
        <v>4.9768518518518521E-3</v>
      </c>
      <c r="F6" s="96">
        <v>3</v>
      </c>
      <c r="G6" s="76">
        <v>91</v>
      </c>
      <c r="H6" s="307"/>
      <c r="I6" s="307"/>
    </row>
    <row r="7" spans="1:9" s="6" customFormat="1" ht="15.75" customHeight="1" thickBot="1">
      <c r="A7" s="37">
        <v>3</v>
      </c>
      <c r="B7" s="240">
        <v>341</v>
      </c>
      <c r="C7" s="260" t="s">
        <v>57</v>
      </c>
      <c r="D7" s="243" t="s">
        <v>102</v>
      </c>
      <c r="E7" s="104">
        <v>4.5138888888888893E-3</v>
      </c>
      <c r="F7" s="97">
        <v>9</v>
      </c>
      <c r="G7" s="77">
        <v>69</v>
      </c>
      <c r="H7" s="306"/>
      <c r="I7" s="306"/>
    </row>
    <row r="8" spans="1:9" s="6" customFormat="1" ht="15.75" customHeight="1">
      <c r="A8" s="40">
        <v>4</v>
      </c>
      <c r="B8" s="58">
        <v>303</v>
      </c>
      <c r="C8" s="262" t="s">
        <v>60</v>
      </c>
      <c r="D8" s="62" t="s">
        <v>87</v>
      </c>
      <c r="E8" s="120">
        <v>2.4537037037037036E-3</v>
      </c>
      <c r="F8" s="159">
        <v>2</v>
      </c>
      <c r="G8" s="161">
        <v>95</v>
      </c>
      <c r="H8" s="305">
        <v>249</v>
      </c>
      <c r="I8" s="305">
        <v>2</v>
      </c>
    </row>
    <row r="9" spans="1:9" s="6" customFormat="1" ht="15.75" customHeight="1">
      <c r="A9" s="34">
        <v>5</v>
      </c>
      <c r="B9" s="59">
        <v>304</v>
      </c>
      <c r="C9" s="263" t="s">
        <v>60</v>
      </c>
      <c r="D9" s="63" t="s">
        <v>91</v>
      </c>
      <c r="E9" s="103">
        <v>2.8356481481481479E-3</v>
      </c>
      <c r="F9" s="72">
        <v>6</v>
      </c>
      <c r="G9" s="76">
        <v>79</v>
      </c>
      <c r="H9" s="307"/>
      <c r="I9" s="307"/>
    </row>
    <row r="10" spans="1:9" s="6" customFormat="1" ht="15.75" customHeight="1">
      <c r="A10" s="34">
        <v>6</v>
      </c>
      <c r="B10" s="59">
        <v>305</v>
      </c>
      <c r="C10" s="263" t="s">
        <v>60</v>
      </c>
      <c r="D10" s="63" t="s">
        <v>94</v>
      </c>
      <c r="E10" s="103">
        <v>3.2407407407407406E-3</v>
      </c>
      <c r="F10" s="72">
        <v>7</v>
      </c>
      <c r="G10" s="76">
        <v>75</v>
      </c>
      <c r="H10" s="307"/>
      <c r="I10" s="307"/>
    </row>
    <row r="11" spans="1:9" s="6" customFormat="1" ht="15.75" customHeight="1" thickBot="1">
      <c r="A11" s="46">
        <v>7</v>
      </c>
      <c r="B11" s="163">
        <v>306</v>
      </c>
      <c r="C11" s="260" t="s">
        <v>60</v>
      </c>
      <c r="D11" s="205" t="s">
        <v>62</v>
      </c>
      <c r="E11" s="131" t="s">
        <v>174</v>
      </c>
      <c r="F11" s="133">
        <v>4</v>
      </c>
      <c r="G11" s="134">
        <v>0</v>
      </c>
      <c r="H11" s="306"/>
      <c r="I11" s="306"/>
    </row>
    <row r="12" spans="1:9" s="6" customFormat="1" ht="15.75" customHeight="1">
      <c r="A12" s="40">
        <v>8</v>
      </c>
      <c r="B12" s="58">
        <v>339</v>
      </c>
      <c r="C12" s="262" t="s">
        <v>20</v>
      </c>
      <c r="D12" s="62" t="s">
        <v>179</v>
      </c>
      <c r="E12" s="120">
        <v>2.685185185185185E-3</v>
      </c>
      <c r="F12" s="159">
        <v>4</v>
      </c>
      <c r="G12" s="161">
        <v>87</v>
      </c>
      <c r="H12" s="305">
        <v>207</v>
      </c>
      <c r="I12" s="305">
        <v>3</v>
      </c>
    </row>
    <row r="13" spans="1:9" s="6" customFormat="1" ht="14.25">
      <c r="A13" s="35">
        <v>9</v>
      </c>
      <c r="B13" s="239">
        <v>337</v>
      </c>
      <c r="C13" s="263" t="s">
        <v>20</v>
      </c>
      <c r="D13" s="245" t="s">
        <v>92</v>
      </c>
      <c r="E13" s="103">
        <v>5.4050925925925924E-3</v>
      </c>
      <c r="F13" s="96">
        <v>11</v>
      </c>
      <c r="G13" s="76">
        <v>63</v>
      </c>
      <c r="H13" s="307"/>
      <c r="I13" s="307"/>
    </row>
    <row r="14" spans="1:9" s="6" customFormat="1" ht="15.75" customHeight="1" thickBot="1">
      <c r="A14" s="185">
        <v>10</v>
      </c>
      <c r="B14" s="244">
        <v>338</v>
      </c>
      <c r="C14" s="260" t="s">
        <v>20</v>
      </c>
      <c r="D14" s="246" t="s">
        <v>182</v>
      </c>
      <c r="E14" s="131">
        <v>6.0069444444444441E-3</v>
      </c>
      <c r="F14" s="172">
        <v>13</v>
      </c>
      <c r="G14" s="134">
        <v>57</v>
      </c>
      <c r="H14" s="306"/>
      <c r="I14" s="306"/>
    </row>
    <row r="15" spans="1:9" s="6" customFormat="1" ht="15.75" customHeight="1">
      <c r="A15" s="40">
        <v>11</v>
      </c>
      <c r="B15" s="58">
        <v>351</v>
      </c>
      <c r="C15" s="262" t="s">
        <v>32</v>
      </c>
      <c r="D15" s="62" t="s">
        <v>178</v>
      </c>
      <c r="E15" s="120">
        <v>2.0254629629629629E-3</v>
      </c>
      <c r="F15" s="71">
        <v>1</v>
      </c>
      <c r="G15" s="75">
        <v>100</v>
      </c>
      <c r="H15" s="305">
        <v>200</v>
      </c>
      <c r="I15" s="305">
        <v>4</v>
      </c>
    </row>
    <row r="16" spans="1:9" s="6" customFormat="1" ht="15.75" customHeight="1">
      <c r="A16" s="34">
        <v>12</v>
      </c>
      <c r="B16" s="59">
        <v>350</v>
      </c>
      <c r="C16" s="263" t="s">
        <v>32</v>
      </c>
      <c r="D16" s="247" t="s">
        <v>55</v>
      </c>
      <c r="E16" s="103">
        <v>2.3148148148148151E-3</v>
      </c>
      <c r="F16" s="26">
        <v>1</v>
      </c>
      <c r="G16" s="76">
        <v>100</v>
      </c>
      <c r="H16" s="307"/>
      <c r="I16" s="307"/>
    </row>
    <row r="17" spans="1:9" s="6" customFormat="1" ht="15.75" customHeight="1" thickBot="1">
      <c r="A17" s="43">
        <v>13</v>
      </c>
      <c r="B17" s="60">
        <v>349</v>
      </c>
      <c r="C17" s="260" t="s">
        <v>32</v>
      </c>
      <c r="D17" s="64" t="s">
        <v>86</v>
      </c>
      <c r="E17" s="104" t="s">
        <v>174</v>
      </c>
      <c r="F17" s="73">
        <v>14</v>
      </c>
      <c r="G17" s="77">
        <v>0</v>
      </c>
      <c r="H17" s="306"/>
      <c r="I17" s="306"/>
    </row>
    <row r="18" spans="1:9" s="6" customFormat="1" ht="15.75" customHeight="1">
      <c r="A18" s="40">
        <v>14</v>
      </c>
      <c r="B18" s="58">
        <v>308</v>
      </c>
      <c r="C18" s="262" t="s">
        <v>89</v>
      </c>
      <c r="D18" s="62" t="s">
        <v>88</v>
      </c>
      <c r="E18" s="120">
        <v>2.7662037037037034E-3</v>
      </c>
      <c r="F18" s="159">
        <v>5</v>
      </c>
      <c r="G18" s="161">
        <v>83</v>
      </c>
      <c r="H18" s="305">
        <v>143</v>
      </c>
      <c r="I18" s="305">
        <v>5</v>
      </c>
    </row>
    <row r="19" spans="1:9" s="6" customFormat="1" ht="15.75" customHeight="1" thickBot="1">
      <c r="A19" s="43">
        <v>15</v>
      </c>
      <c r="B19" s="60">
        <v>307</v>
      </c>
      <c r="C19" s="264" t="s">
        <v>89</v>
      </c>
      <c r="D19" s="64" t="s">
        <v>181</v>
      </c>
      <c r="E19" s="104">
        <v>5.9259259259259256E-3</v>
      </c>
      <c r="F19" s="73">
        <v>12</v>
      </c>
      <c r="G19" s="77">
        <v>60</v>
      </c>
      <c r="H19" s="306"/>
      <c r="I19" s="306"/>
    </row>
    <row r="20" spans="1:9" s="6" customFormat="1" ht="15.75" customHeight="1">
      <c r="A20" s="40">
        <v>16</v>
      </c>
      <c r="B20" s="105">
        <v>326</v>
      </c>
      <c r="C20" s="262" t="s">
        <v>64</v>
      </c>
      <c r="D20" s="66" t="s">
        <v>85</v>
      </c>
      <c r="E20" s="120">
        <v>3.3449074074074071E-3</v>
      </c>
      <c r="F20" s="159">
        <v>8</v>
      </c>
      <c r="G20" s="161">
        <v>72</v>
      </c>
      <c r="H20" s="305">
        <v>138</v>
      </c>
      <c r="I20" s="305">
        <v>6</v>
      </c>
    </row>
    <row r="21" spans="1:9" s="6" customFormat="1" ht="15.75" customHeight="1" thickBot="1">
      <c r="A21" s="43">
        <v>17</v>
      </c>
      <c r="B21" s="107">
        <v>327</v>
      </c>
      <c r="C21" s="264" t="s">
        <v>64</v>
      </c>
      <c r="D21" s="68" t="s">
        <v>180</v>
      </c>
      <c r="E21" s="104">
        <v>5.138888888888889E-3</v>
      </c>
      <c r="F21" s="73">
        <v>10</v>
      </c>
      <c r="G21" s="77">
        <v>66</v>
      </c>
      <c r="H21" s="306"/>
      <c r="I21" s="306"/>
    </row>
    <row r="22" spans="1:9" s="6" customFormat="1" ht="15.75" customHeight="1" thickBot="1">
      <c r="A22" s="169">
        <v>18</v>
      </c>
      <c r="B22" s="181">
        <v>322</v>
      </c>
      <c r="C22" s="265" t="s">
        <v>35</v>
      </c>
      <c r="D22" s="174" t="s">
        <v>90</v>
      </c>
      <c r="E22" s="189">
        <v>2.4537037037037036E-3</v>
      </c>
      <c r="F22" s="171">
        <v>2</v>
      </c>
      <c r="G22" s="190">
        <v>95</v>
      </c>
      <c r="H22" s="191">
        <v>95</v>
      </c>
      <c r="I22" s="192">
        <v>7</v>
      </c>
    </row>
    <row r="25" spans="1:9" s="18" customFormat="1" ht="14.25" outlineLevel="1">
      <c r="A25" s="18" t="s">
        <v>50</v>
      </c>
      <c r="B25"/>
      <c r="C25"/>
      <c r="D25"/>
      <c r="E25"/>
      <c r="F25"/>
      <c r="G25"/>
    </row>
    <row r="26" spans="1:9" s="18" customFormat="1" ht="14.25">
      <c r="A26" s="18" t="s">
        <v>51</v>
      </c>
      <c r="B26"/>
      <c r="C26"/>
      <c r="D26"/>
      <c r="E26"/>
      <c r="F26"/>
      <c r="G26"/>
    </row>
  </sheetData>
  <sortState ref="B5:G22">
    <sortCondition ref="C5:C22"/>
    <sortCondition descending="1" ref="G5:G22"/>
  </sortState>
  <mergeCells count="14">
    <mergeCell ref="A1:I1"/>
    <mergeCell ref="A3:I3"/>
    <mergeCell ref="H20:H21"/>
    <mergeCell ref="I20:I21"/>
    <mergeCell ref="H8:H11"/>
    <mergeCell ref="I8:I11"/>
    <mergeCell ref="H12:H14"/>
    <mergeCell ref="I12:I14"/>
    <mergeCell ref="H5:H7"/>
    <mergeCell ref="I5:I7"/>
    <mergeCell ref="H15:H17"/>
    <mergeCell ref="I15:I17"/>
    <mergeCell ref="H18:H19"/>
    <mergeCell ref="I18:I19"/>
  </mergeCells>
  <pageMargins left="0.7" right="0.7" top="0.75" bottom="0.75" header="0.3" footer="0.3"/>
  <pageSetup paperSize="9" scale="8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10</vt:i4>
      </vt:variant>
    </vt:vector>
  </HeadingPairs>
  <TitlesOfParts>
    <vt:vector size="34" baseType="lpstr">
      <vt:lpstr>3юн_дев М  </vt:lpstr>
      <vt:lpstr>3юн_дев Ж</vt:lpstr>
      <vt:lpstr>3 юн_дев_ЛК</vt:lpstr>
      <vt:lpstr>3юниоры М</vt:lpstr>
      <vt:lpstr>3ЮНИОРЫ Ж </vt:lpstr>
      <vt:lpstr>3 юниоры_ЛК </vt:lpstr>
      <vt:lpstr>3 отк М</vt:lpstr>
      <vt:lpstr>3 отк Ж </vt:lpstr>
      <vt:lpstr>3 ОТК_ЛК  </vt:lpstr>
      <vt:lpstr>2 отк М</vt:lpstr>
      <vt:lpstr>2 отк Ж</vt:lpstr>
      <vt:lpstr>2 ОТК_ЛК </vt:lpstr>
      <vt:lpstr>2юн_дев Ж</vt:lpstr>
      <vt:lpstr>2юн_дев М </vt:lpstr>
      <vt:lpstr>2 юн_дев_ЛК</vt:lpstr>
      <vt:lpstr>2юниоры М </vt:lpstr>
      <vt:lpstr>2юниоры Ж </vt:lpstr>
      <vt:lpstr>2 юиоры_ЛК </vt:lpstr>
      <vt:lpstr>1М отк</vt:lpstr>
      <vt:lpstr>1ж отк</vt:lpstr>
      <vt:lpstr>1 ОТК_ЛК </vt:lpstr>
      <vt:lpstr>1М</vt:lpstr>
      <vt:lpstr>1ж</vt:lpstr>
      <vt:lpstr>1 _ЛК </vt:lpstr>
      <vt:lpstr>'1 _ЛК '!Область_печати</vt:lpstr>
      <vt:lpstr>'1 ОТК_ЛК '!Область_печати</vt:lpstr>
      <vt:lpstr>'2 отк М'!Область_печати</vt:lpstr>
      <vt:lpstr>'2 ОТК_ЛК '!Область_печати</vt:lpstr>
      <vt:lpstr>'2 юиоры_ЛК '!Область_печати</vt:lpstr>
      <vt:lpstr>'2 юн_дев_ЛК'!Область_печати</vt:lpstr>
      <vt:lpstr>'2юн_дев М '!Область_печати</vt:lpstr>
      <vt:lpstr>'3 ОТК_ЛК  '!Область_печати</vt:lpstr>
      <vt:lpstr>'3 юн_дев_ЛК'!Область_печати</vt:lpstr>
      <vt:lpstr>'3 юниоры_ЛК '!Область_печати</vt:lpstr>
    </vt:vector>
  </TitlesOfParts>
  <Company>BEST XP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Ира</dc:creator>
  <cp:lastModifiedBy>Ира</cp:lastModifiedBy>
  <cp:lastPrinted>2011-01-27T08:57:12Z</cp:lastPrinted>
  <dcterms:created xsi:type="dcterms:W3CDTF">2011-01-23T14:18:39Z</dcterms:created>
  <dcterms:modified xsi:type="dcterms:W3CDTF">2011-01-27T08:58:29Z</dcterms:modified>
</cp:coreProperties>
</file>