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8130" activeTab="0"/>
  </bookViews>
  <sheets>
    <sheet name="2кл М" sheetId="1" r:id="rId1"/>
    <sheet name="2кл Ж" sheetId="2" r:id="rId2"/>
    <sheet name="3кл Ж" sheetId="3" r:id="rId3"/>
    <sheet name="3кл М" sheetId="4" r:id="rId4"/>
    <sheet name="4кл М" sheetId="5" r:id="rId5"/>
    <sheet name="4кл Ж" sheetId="6" r:id="rId6"/>
    <sheet name="ВУЗы _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kl1" localSheetId="6">#REF!</definedName>
    <definedName name="_kl1">#REF!</definedName>
    <definedName name="_kl2" localSheetId="6">#REF!</definedName>
    <definedName name="_kl2">#REF!</definedName>
    <definedName name="_kl3" localSheetId="6">#REF!</definedName>
    <definedName name="_kl3">#REF!</definedName>
    <definedName name="_sh2">'[1]tmp'!$A$2</definedName>
    <definedName name="_xlnm._FilterDatabase" localSheetId="1" hidden="1">'2кл Ж'!$A$5:$R$5</definedName>
    <definedName name="_xlnm._FilterDatabase" localSheetId="0" hidden="1">'2кл М'!$A$4:$S$82</definedName>
    <definedName name="_xlnm._FilterDatabase" localSheetId="3" hidden="1">'3кл М'!$A$4:$P$61</definedName>
    <definedName name="_xlnm._FilterDatabase" localSheetId="6" hidden="1">'ВУЗы _'!$A$4:$K$84</definedName>
    <definedName name="DataAll" localSheetId="6">#REF!</definedName>
    <definedName name="DataAll">#REF!</definedName>
    <definedName name="DataChel" localSheetId="6">#REF!</definedName>
    <definedName name="DataChel">#REF!</definedName>
    <definedName name="DistKrName1">'[2]tmp'!$F$31</definedName>
    <definedName name="DistKrName2">'[3]tmp'!$F$32</definedName>
    <definedName name="DistKrName3">'[3]tmp'!$F$33</definedName>
    <definedName name="DistKrName4">'[4]tmp'!$F$34</definedName>
    <definedName name="DistKrName5">'[4]tmp'!$F$35</definedName>
    <definedName name="DistVariant">'[3]tmp'!$B$28:$B$30</definedName>
    <definedName name="FlagAdd1toNameKom">'[4]tmp'!$B$60</definedName>
    <definedName name="klass1_V" localSheetId="6">#REF!</definedName>
    <definedName name="klass1_V">#REF!</definedName>
    <definedName name="klass2_B" localSheetId="6">#REF!</definedName>
    <definedName name="klass2_B">#REF!</definedName>
    <definedName name="klass3_A" localSheetId="6">#REF!</definedName>
    <definedName name="klass3_A">#REF!</definedName>
    <definedName name="klass3_Open" localSheetId="6">#REF!</definedName>
    <definedName name="klass3_Open">#REF!</definedName>
    <definedName name="MainData" localSheetId="6">#REF!</definedName>
    <definedName name="MainData">#REF!</definedName>
    <definedName name="Mesto">'[5]Проверка документов'!$L$3</definedName>
    <definedName name="och" localSheetId="6">#REF!</definedName>
    <definedName name="och">#REF!</definedName>
    <definedName name="ochki" localSheetId="6">#REF!</definedName>
    <definedName name="ochki">#REF!</definedName>
    <definedName name="sh">'[1]tmp'!$A$1</definedName>
    <definedName name="Shapka1">'[3]tmp'!$A$1</definedName>
    <definedName name="Shapka2">'[3]tmp'!$A$2</definedName>
    <definedName name="ShapkaData">'[3]tmp'!$A$3</definedName>
    <definedName name="ShapkaWhere">'[3]tmp'!$K$3</definedName>
    <definedName name="shd">'[1]tmp'!$A$3</definedName>
    <definedName name="shw">'[1]tmp'!$K$3</definedName>
    <definedName name="Variant1">'[3]tmp'!$C$31</definedName>
    <definedName name="Variant2">'[3]tmp'!$C$32</definedName>
    <definedName name="Variant3">'[3]tmp'!$C$33</definedName>
    <definedName name="Variant4">'[4]tmp'!$C$34</definedName>
    <definedName name="Variant5">'[4]tmp'!$C$35</definedName>
    <definedName name="VitrinaList">'[6]Start'!$F$17:$F$34</definedName>
    <definedName name="VitrinaNum">'[6]Start'!$F$15</definedName>
    <definedName name="выа" localSheetId="6">#REF!</definedName>
    <definedName name="выа">#REF!</definedName>
    <definedName name="г">'[1]tmp'!$A$3</definedName>
    <definedName name="е">'[1]tmp'!$A$1</definedName>
    <definedName name="_xlnm.Print_Titles" localSheetId="1">'2кл Ж'!$5:$5</definedName>
    <definedName name="_xlnm.Print_Titles" localSheetId="0">'2кл М'!$4:$4</definedName>
    <definedName name="_xlnm.Print_Titles" localSheetId="4">'4кл М'!$4:$4</definedName>
    <definedName name="к" localSheetId="6">#REF!</definedName>
    <definedName name="к">#REF!</definedName>
    <definedName name="н">'[1]tmp'!$A$2</definedName>
    <definedName name="_xlnm.Print_Area" localSheetId="4">'4кл М'!$A$1:$T$33</definedName>
    <definedName name="_xlnm.Print_Area" localSheetId="6">'ВУЗы _'!$A$1:$K$86</definedName>
    <definedName name="Пол">'[2]tmp'!$F$42:$F$43</definedName>
    <definedName name="Разряды">'[2]tmp'!$C$43:$C$54</definedName>
    <definedName name="свод" localSheetId="6">#REF!</definedName>
    <definedName name="свод">#REF!</definedName>
    <definedName name="Таблица_разрядов">'[2]tmp'!$C$42:$D$54</definedName>
    <definedName name="у" localSheetId="6">#REF!</definedName>
    <definedName name="у">#REF!</definedName>
    <definedName name="ц" localSheetId="6">#REF!</definedName>
    <definedName name="ц">#REF!</definedName>
    <definedName name="ш">'[1]tmp'!$K$3</definedName>
    <definedName name="щ" localSheetId="6">#REF!</definedName>
    <definedName name="щ">#REF!</definedName>
    <definedName name="ы" localSheetId="6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<sst xmlns="http://schemas.openxmlformats.org/spreadsheetml/2006/main" count="1534" uniqueCount="353">
  <si>
    <t>XXV Московские студенческие игры  
по спортивному туризму 
на пешеходных дистанциях   
  "БУРЕВЕСТНИК"</t>
  </si>
  <si>
    <t>г.Москва, Природно-исторический парк «Битцевский лес»</t>
  </si>
  <si>
    <r>
      <t xml:space="preserve">Протокол соревнований
</t>
    </r>
    <r>
      <rPr>
        <b/>
        <u val="single"/>
        <sz val="14"/>
        <rFont val="Arial"/>
        <family val="2"/>
      </rPr>
      <t>(зачет ВУЗов)</t>
    </r>
  </si>
  <si>
    <t>№ п/п</t>
  </si>
  <si>
    <t>№ участника</t>
  </si>
  <si>
    <t>Участник</t>
  </si>
  <si>
    <t>ВУЗ</t>
  </si>
  <si>
    <t>Пол</t>
  </si>
  <si>
    <t>Место уч.</t>
  </si>
  <si>
    <t>Очки в зачет ВУЗа</t>
  </si>
  <si>
    <t>Класс дист.</t>
  </si>
  <si>
    <t>Сумма очков</t>
  </si>
  <si>
    <t>Место ВУЗа</t>
  </si>
  <si>
    <t>Рябов Сергей</t>
  </si>
  <si>
    <t>РГУФКСМиТ</t>
  </si>
  <si>
    <t>м</t>
  </si>
  <si>
    <t>Чернова Ирина</t>
  </si>
  <si>
    <t>ж</t>
  </si>
  <si>
    <t>4</t>
  </si>
  <si>
    <t>Зинова Татьяна</t>
  </si>
  <si>
    <t>5</t>
  </si>
  <si>
    <t>Сафронова Мария</t>
  </si>
  <si>
    <t>6</t>
  </si>
  <si>
    <t>Князев Сергей</t>
  </si>
  <si>
    <t>Зинов Дмитрий</t>
  </si>
  <si>
    <t>Гришкин Илья</t>
  </si>
  <si>
    <t>7</t>
  </si>
  <si>
    <t>Зайцева Дарья</t>
  </si>
  <si>
    <t>МГАУ</t>
  </si>
  <si>
    <t>3</t>
  </si>
  <si>
    <t>Ефименко Анастасия</t>
  </si>
  <si>
    <t>8</t>
  </si>
  <si>
    <t>Рябых Сергей</t>
  </si>
  <si>
    <t>Петухов Дмитрий</t>
  </si>
  <si>
    <t>Поляков Алексей</t>
  </si>
  <si>
    <t>Иванов Иван</t>
  </si>
  <si>
    <t>Мольков Денис</t>
  </si>
  <si>
    <t>Хлебосолова Александра</t>
  </si>
  <si>
    <t>18</t>
  </si>
  <si>
    <t>Зверков Павел</t>
  </si>
  <si>
    <t>МГУ</t>
  </si>
  <si>
    <t>Брагина Полина</t>
  </si>
  <si>
    <t>10</t>
  </si>
  <si>
    <t>Поромов Артем</t>
  </si>
  <si>
    <t>Пономарева Елизавета</t>
  </si>
  <si>
    <t>12</t>
  </si>
  <si>
    <t>Калиновский Леонид</t>
  </si>
  <si>
    <t>Зеленцова Екатерина</t>
  </si>
  <si>
    <t>16</t>
  </si>
  <si>
    <t>Пасынков Николай</t>
  </si>
  <si>
    <t>Назаров Максим</t>
  </si>
  <si>
    <t>Петровская Вероника</t>
  </si>
  <si>
    <t>МАИ</t>
  </si>
  <si>
    <t>1</t>
  </si>
  <si>
    <t>Рагулина Надежда</t>
  </si>
  <si>
    <t>9</t>
  </si>
  <si>
    <t>Шумай Александр</t>
  </si>
  <si>
    <t>Бебко Мария</t>
  </si>
  <si>
    <t>14</t>
  </si>
  <si>
    <t>Синицкий Артем</t>
  </si>
  <si>
    <t>Савельев Андрей</t>
  </si>
  <si>
    <t>Титов Юрий</t>
  </si>
  <si>
    <t>Гаджиев Рагим</t>
  </si>
  <si>
    <t>Тимохов Павел</t>
  </si>
  <si>
    <t>МГСУ</t>
  </si>
  <si>
    <t>Ситникова Елена</t>
  </si>
  <si>
    <t>13</t>
  </si>
  <si>
    <t>Семенов Павел</t>
  </si>
  <si>
    <t>Чалдышкин Александр</t>
  </si>
  <si>
    <t>Василенко Василий</t>
  </si>
  <si>
    <t>Жердев Кирилл</t>
  </si>
  <si>
    <t>Жук Валентин</t>
  </si>
  <si>
    <t>Долгополова Александра</t>
  </si>
  <si>
    <t>17</t>
  </si>
  <si>
    <t>Ольховский Дмитрий</t>
  </si>
  <si>
    <t>МИФИ</t>
  </si>
  <si>
    <t>Пшестанчик Ирина</t>
  </si>
  <si>
    <t>Федин Михаил</t>
  </si>
  <si>
    <t>Ключник Петр</t>
  </si>
  <si>
    <t>Мереминский Илья</t>
  </si>
  <si>
    <t>2</t>
  </si>
  <si>
    <t>Луговой Дмитрий</t>
  </si>
  <si>
    <t>Самсонов Константин</t>
  </si>
  <si>
    <t>Климюк Татьяна</t>
  </si>
  <si>
    <t>Артюхова Анна</t>
  </si>
  <si>
    <t>МТУСИ</t>
  </si>
  <si>
    <t>11</t>
  </si>
  <si>
    <t>Магдалёва Полина</t>
  </si>
  <si>
    <t>15</t>
  </si>
  <si>
    <t>Фарукшин Александр</t>
  </si>
  <si>
    <t>Косилов Илья</t>
  </si>
  <si>
    <t>Мещеряков Александр</t>
  </si>
  <si>
    <t>Кисилев Кирилл</t>
  </si>
  <si>
    <t>Единархов Андрей</t>
  </si>
  <si>
    <t>57</t>
  </si>
  <si>
    <t>Бочаров Андрей</t>
  </si>
  <si>
    <t>43</t>
  </si>
  <si>
    <t>Звонилкин Артем</t>
  </si>
  <si>
    <t>49</t>
  </si>
  <si>
    <t>Титов Алексей</t>
  </si>
  <si>
    <t>МФТИ</t>
  </si>
  <si>
    <t>Вербицкий Дмитрий</t>
  </si>
  <si>
    <t>Усманова Динара</t>
  </si>
  <si>
    <t>Дорохов Святослав</t>
  </si>
  <si>
    <t>39</t>
  </si>
  <si>
    <t>Смирнова Ольга</t>
  </si>
  <si>
    <t>32</t>
  </si>
  <si>
    <t>Казеев Александр</t>
  </si>
  <si>
    <t>Другов Александр</t>
  </si>
  <si>
    <t>АГЗ МЧС</t>
  </si>
  <si>
    <t>Рязанов Александр</t>
  </si>
  <si>
    <t>Мальцев Евгений</t>
  </si>
  <si>
    <t>МГППУ</t>
  </si>
  <si>
    <t>35</t>
  </si>
  <si>
    <t>Милованов Андрей</t>
  </si>
  <si>
    <t>58</t>
  </si>
  <si>
    <t>Жданов Сергей</t>
  </si>
  <si>
    <t>47</t>
  </si>
  <si>
    <t>Черненко Станислав</t>
  </si>
  <si>
    <t>55</t>
  </si>
  <si>
    <t>Муравьева Мария</t>
  </si>
  <si>
    <t>37</t>
  </si>
  <si>
    <t>Саулина Людмила</t>
  </si>
  <si>
    <t>38</t>
  </si>
  <si>
    <t>Калистратова Вера</t>
  </si>
  <si>
    <t>РХТУ</t>
  </si>
  <si>
    <t>20</t>
  </si>
  <si>
    <t>Бурова Анна</t>
  </si>
  <si>
    <t>МПГУ</t>
  </si>
  <si>
    <t>Крыгина Наталья</t>
  </si>
  <si>
    <t>26</t>
  </si>
  <si>
    <t>Деарт Иван</t>
  </si>
  <si>
    <t>МГТУ им. Н.Э.Баумана</t>
  </si>
  <si>
    <t>54</t>
  </si>
  <si>
    <t>Николаева Наталья</t>
  </si>
  <si>
    <t>Чуфаров Сергей</t>
  </si>
  <si>
    <t>РМАТ</t>
  </si>
  <si>
    <t>Вандалович Александр</t>
  </si>
  <si>
    <t>Лукин Егор</t>
  </si>
  <si>
    <t>ВУ МО РФ</t>
  </si>
  <si>
    <t>Марусич Кристина</t>
  </si>
  <si>
    <t>МИСИС</t>
  </si>
  <si>
    <t>40</t>
  </si>
  <si>
    <t xml:space="preserve"> </t>
  </si>
  <si>
    <t>25</t>
  </si>
  <si>
    <t>70</t>
  </si>
  <si>
    <t>Департамент физической культуры и спорта города Москвы
Федерация спортивного туризма – объединение туристов Москвы</t>
  </si>
  <si>
    <t xml:space="preserve">14 октября 2012 г.   </t>
  </si>
  <si>
    <t>Вуз</t>
  </si>
  <si>
    <t>Разряд</t>
  </si>
  <si>
    <t>Этап. Ориентирование в заданном направлении</t>
  </si>
  <si>
    <t>Этап 1. Переправа по параллельным перилам</t>
  </si>
  <si>
    <t>Отсечка</t>
  </si>
  <si>
    <t>Этап 2. Навесная переправа</t>
  </si>
  <si>
    <t>Этап 3. Спуск</t>
  </si>
  <si>
    <t>Этап 4. Подъем</t>
  </si>
  <si>
    <t>Этап 5. Вертикальный маятник</t>
  </si>
  <si>
    <t>Время на дистанции с учетом отсечек и штрафов</t>
  </si>
  <si>
    <t>кол-во снятий</t>
  </si>
  <si>
    <t>Результат участника с учетом снятий</t>
  </si>
  <si>
    <t>Место</t>
  </si>
  <si>
    <t>Очки в зачет</t>
  </si>
  <si>
    <t>Примечание</t>
  </si>
  <si>
    <t>Баранов Евгений</t>
  </si>
  <si>
    <t>II</t>
  </si>
  <si>
    <t>III</t>
  </si>
  <si>
    <t>Белых Дмитрий</t>
  </si>
  <si>
    <t>Новосёлов Александр</t>
  </si>
  <si>
    <t>Смуров Александр</t>
  </si>
  <si>
    <t>Ковалев Александр</t>
  </si>
  <si>
    <t>б/р</t>
  </si>
  <si>
    <t>Полутин Сергей</t>
  </si>
  <si>
    <t>Клебан Александр</t>
  </si>
  <si>
    <t>Ефимов Кирилл</t>
  </si>
  <si>
    <t>Афанасьев Олег</t>
  </si>
  <si>
    <t>Бабенышев Игорь</t>
  </si>
  <si>
    <t>19</t>
  </si>
  <si>
    <t>Белозёров Михаил</t>
  </si>
  <si>
    <t>Морозов Алексей</t>
  </si>
  <si>
    <t>МГТУ им. Баумана</t>
  </si>
  <si>
    <t>21</t>
  </si>
  <si>
    <t>Титов Константин</t>
  </si>
  <si>
    <t>22</t>
  </si>
  <si>
    <t>Камаев Дмитрий</t>
  </si>
  <si>
    <t>23</t>
  </si>
  <si>
    <t>Олешкевич Денис</t>
  </si>
  <si>
    <t>24</t>
  </si>
  <si>
    <t>Епишкин Сергей</t>
  </si>
  <si>
    <t>Упоров Дмитрий</t>
  </si>
  <si>
    <t>27</t>
  </si>
  <si>
    <t>Клинчук Дмитрий</t>
  </si>
  <si>
    <t>28</t>
  </si>
  <si>
    <t>Добрица Михаил</t>
  </si>
  <si>
    <t>29</t>
  </si>
  <si>
    <t>Лавринович Артем</t>
  </si>
  <si>
    <t>сн</t>
  </si>
  <si>
    <t>30</t>
  </si>
  <si>
    <t>Соловьев Алексей</t>
  </si>
  <si>
    <t>31</t>
  </si>
  <si>
    <t>Ларкин Артем</t>
  </si>
  <si>
    <t>Губанов Алексей</t>
  </si>
  <si>
    <t>33</t>
  </si>
  <si>
    <t>Ромов Петр</t>
  </si>
  <si>
    <t>34</t>
  </si>
  <si>
    <t>Попков Сергей</t>
  </si>
  <si>
    <t>36</t>
  </si>
  <si>
    <t>Сайфуллин Ильдар</t>
  </si>
  <si>
    <t>Котляров Никита</t>
  </si>
  <si>
    <t>Онохин Игорь</t>
  </si>
  <si>
    <t>Пугачев Денис</t>
  </si>
  <si>
    <t>41</t>
  </si>
  <si>
    <t>Белов Александр</t>
  </si>
  <si>
    <t>42</t>
  </si>
  <si>
    <t>Кирсанов Алексей</t>
  </si>
  <si>
    <t>44</t>
  </si>
  <si>
    <t>45</t>
  </si>
  <si>
    <t>46</t>
  </si>
  <si>
    <t>Леликов Георгий</t>
  </si>
  <si>
    <t>48</t>
  </si>
  <si>
    <t>Крупнов Дмитрий</t>
  </si>
  <si>
    <t>I</t>
  </si>
  <si>
    <t>50</t>
  </si>
  <si>
    <t>Клименко Алексей</t>
  </si>
  <si>
    <t>51</t>
  </si>
  <si>
    <t>52</t>
  </si>
  <si>
    <t>Павлов Владимир</t>
  </si>
  <si>
    <t>53</t>
  </si>
  <si>
    <t>Песин Константин</t>
  </si>
  <si>
    <t>56</t>
  </si>
  <si>
    <t>Подлевский Михаил</t>
  </si>
  <si>
    <t>Кузнецов Денис</t>
  </si>
  <si>
    <t>59</t>
  </si>
  <si>
    <t>Писарев Александр</t>
  </si>
  <si>
    <t>60</t>
  </si>
  <si>
    <t>Верзун Александр</t>
  </si>
  <si>
    <t>61</t>
  </si>
  <si>
    <t>Гадзиковский Станислав</t>
  </si>
  <si>
    <t>62</t>
  </si>
  <si>
    <t>Ларин Алексей</t>
  </si>
  <si>
    <t>63</t>
  </si>
  <si>
    <t>64</t>
  </si>
  <si>
    <t>Васильев Максим</t>
  </si>
  <si>
    <t>65</t>
  </si>
  <si>
    <t>Берестюк Михаил</t>
  </si>
  <si>
    <t>66</t>
  </si>
  <si>
    <t>67</t>
  </si>
  <si>
    <t>Черкасов Святослав</t>
  </si>
  <si>
    <t>68</t>
  </si>
  <si>
    <t>Старостин Виктор</t>
  </si>
  <si>
    <t>69</t>
  </si>
  <si>
    <t>Вырыпаев Аллен</t>
  </si>
  <si>
    <t>71</t>
  </si>
  <si>
    <t>Клоков Сергей</t>
  </si>
  <si>
    <t>72</t>
  </si>
  <si>
    <t>Перовский Роман</t>
  </si>
  <si>
    <t>73</t>
  </si>
  <si>
    <t>Хлевной Александр</t>
  </si>
  <si>
    <t>74</t>
  </si>
  <si>
    <t>Турков Василий</t>
  </si>
  <si>
    <t>75</t>
  </si>
  <si>
    <t>Уставщиков Артём</t>
  </si>
  <si>
    <t>76</t>
  </si>
  <si>
    <t>Дунаев Кирилл</t>
  </si>
  <si>
    <t>77</t>
  </si>
  <si>
    <t>Бодян Александр</t>
  </si>
  <si>
    <t>78</t>
  </si>
  <si>
    <t>Капкаев Александр</t>
  </si>
  <si>
    <t>79</t>
  </si>
  <si>
    <t>Братченко Павел</t>
  </si>
  <si>
    <t>прев. КВ</t>
  </si>
  <si>
    <t>80</t>
  </si>
  <si>
    <t>Песин Кирилл</t>
  </si>
  <si>
    <t>сн с дист</t>
  </si>
  <si>
    <t>Колосовская Мария</t>
  </si>
  <si>
    <t>Медведева Ирина</t>
  </si>
  <si>
    <t>Мартемьянова Юлия</t>
  </si>
  <si>
    <t>Филиппова Светлана</t>
  </si>
  <si>
    <t>Торицына Анастасия</t>
  </si>
  <si>
    <t>Аленина Анастасия</t>
  </si>
  <si>
    <t>Михеева Ирина</t>
  </si>
  <si>
    <t>МС</t>
  </si>
  <si>
    <t>Краснушкина Вера</t>
  </si>
  <si>
    <t>Румянцева Евгения</t>
  </si>
  <si>
    <t>Староверова Алена</t>
  </si>
  <si>
    <t>Неустроева Анна</t>
  </si>
  <si>
    <t>Мельникова Юлия</t>
  </si>
  <si>
    <t>Сушенкова Виктория</t>
  </si>
  <si>
    <t>Сердцева Аксиния</t>
  </si>
  <si>
    <t>Бычкова Ирина</t>
  </si>
  <si>
    <t>Туровская Мария</t>
  </si>
  <si>
    <t>Ширяева Анастасия</t>
  </si>
  <si>
    <t>Белова Полина</t>
  </si>
  <si>
    <t>Макарова Александра</t>
  </si>
  <si>
    <t>Мазаева Елена</t>
  </si>
  <si>
    <t>Солодовникова Анастасия</t>
  </si>
  <si>
    <t>Селиверстова Светлана</t>
  </si>
  <si>
    <t>Матвеева Екатерина</t>
  </si>
  <si>
    <t>Тихонова Светлана</t>
  </si>
  <si>
    <t>Жумаева Татьяна</t>
  </si>
  <si>
    <t>Оболкина Татьяна</t>
  </si>
  <si>
    <t>Есаева Марина</t>
  </si>
  <si>
    <t>Дублева Анастасия</t>
  </si>
  <si>
    <t>Григорьева Полина</t>
  </si>
  <si>
    <t>Петухова Наталия</t>
  </si>
  <si>
    <t>ранг</t>
  </si>
  <si>
    <t>Блок этапов 1-3. Параллельные перила – Подъем – Наклонная навесная переправа вниз</t>
  </si>
  <si>
    <t>Блок этапов 4-5. Наклонная навесная переправа – Вертикальный маятник</t>
  </si>
  <si>
    <t>Блок этапов 6-8. Спуск – Подъем - Навесная переправа</t>
  </si>
  <si>
    <t>Этап 9. Спуск</t>
  </si>
  <si>
    <t>Этап 10. Подъем</t>
  </si>
  <si>
    <t>Этап 11. Навесная переправа</t>
  </si>
  <si>
    <t>КМС</t>
  </si>
  <si>
    <t>Лукьянов Павел</t>
  </si>
  <si>
    <t>Путилов Яков</t>
  </si>
  <si>
    <t>Лаптев Дмитрий</t>
  </si>
  <si>
    <t>Конторщиков Сергей</t>
  </si>
  <si>
    <t>Коваленко Евгений</t>
  </si>
  <si>
    <t>Ледников Александр</t>
  </si>
  <si>
    <t>Очки в командный зачет</t>
  </si>
  <si>
    <t>Лозьянова Елена</t>
  </si>
  <si>
    <t>Свольская Анастасия</t>
  </si>
  <si>
    <t/>
  </si>
  <si>
    <t>Кузнецова Ирина</t>
  </si>
  <si>
    <t>Этап 1. Спуск в два приема</t>
  </si>
  <si>
    <t>Блок этапов 2-3. Навесная переправа – Спуск</t>
  </si>
  <si>
    <t>Этап 4. Вертикальный маятник</t>
  </si>
  <si>
    <t>Этап 5. Навесная переправа</t>
  </si>
  <si>
    <t>Этап 6. Спуск</t>
  </si>
  <si>
    <t>Рыжова Александра</t>
  </si>
  <si>
    <t>Афанасьева Юлия</t>
  </si>
  <si>
    <t>Богачева Галина</t>
  </si>
  <si>
    <t xml:space="preserve">13 октября 2012 г.   </t>
  </si>
  <si>
    <t>Время на дистанции с учетом штрафов</t>
  </si>
  <si>
    <t>Горьев Александр</t>
  </si>
  <si>
    <t>Лебедев Дмитрий</t>
  </si>
  <si>
    <t>Камалов Александр</t>
  </si>
  <si>
    <t>Огрызков Алексей</t>
  </si>
  <si>
    <t>Хромченко Павел</t>
  </si>
  <si>
    <t>Егоров Евгений</t>
  </si>
  <si>
    <t>Баданин Максим</t>
  </si>
  <si>
    <t>Хван Сергей</t>
  </si>
  <si>
    <t>Лаврентьев Дмитрий</t>
  </si>
  <si>
    <t>Кузьмин Никита</t>
  </si>
  <si>
    <t>Сорокин Дмитрий</t>
  </si>
  <si>
    <t>Копытов Иван</t>
  </si>
  <si>
    <t xml:space="preserve">13-14 октября 2012г.   </t>
  </si>
  <si>
    <t xml:space="preserve">Протокол соревнований в дисциплине "Дистанция - пешеходная" (длинной) 3 класса
ЖЕНЩИНЫ </t>
  </si>
  <si>
    <t xml:space="preserve">Протокол соревнований в дисциплине "Дистанция - пешеходная" (длинной) 2 класса
 МУЖЧИНЫ </t>
  </si>
  <si>
    <t>Протокол соревнований в дисциплине "Дистанция - пешеходная" (длинной) 2 класса
ЖЕНЩИНЫ</t>
  </si>
  <si>
    <t>Протокол соревнований в дисциплине "Дистанция - пешеходная" (длинной) 3 класса
 МУЖЧИНЫ</t>
  </si>
  <si>
    <t xml:space="preserve">Протокол соревнований в дисциплине "Дистанция - пешеходная" (длинной) 4 класса
 МУЖЧИНЫ </t>
  </si>
  <si>
    <t>Протокол соревнований в дисциплине "Дистанция - пешеходная" (длинной) 4 класса
 ЖЕНЩИНЫ</t>
  </si>
  <si>
    <t>Главный судья____________________________ /А.А. Ступаков/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</si>
</sst>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400]h:mm:ss\ AM/PM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CYR"/>
      <family val="0"/>
    </font>
    <font>
      <sz val="9"/>
      <name val="Arial"/>
      <family val="2"/>
    </font>
    <font>
      <sz val="10"/>
      <name val="Arial Cyr"/>
      <family val="0"/>
    </font>
    <font>
      <sz val="14"/>
      <name val="Arial"/>
      <family val="2"/>
    </font>
    <font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/>
      <right/>
      <top/>
      <bottom style="double"/>
    </border>
    <border>
      <left style="thin"/>
      <right style="medium"/>
      <top style="thin"/>
      <bottom/>
    </border>
    <border>
      <left style="thin"/>
      <right style="medium"/>
      <top/>
      <bottom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8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7" fillId="0" borderId="10" xfId="0" applyFont="1" applyFill="1" applyBorder="1" applyAlignment="1">
      <alignment textRotation="90" wrapText="1"/>
    </xf>
    <xf numFmtId="0" fontId="7" fillId="0" borderId="11" xfId="0" applyFont="1" applyFill="1" applyBorder="1" applyAlignment="1">
      <alignment horizontal="center" textRotation="90" wrapText="1"/>
    </xf>
    <xf numFmtId="0" fontId="7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textRotation="90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wrapText="1"/>
    </xf>
    <xf numFmtId="0" fontId="0" fillId="0" borderId="15" xfId="56" applyFont="1" applyFill="1" applyBorder="1">
      <alignment/>
      <protection/>
    </xf>
    <xf numFmtId="0" fontId="1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0" fillId="0" borderId="19" xfId="56" applyFont="1" applyFill="1" applyBorder="1">
      <alignment/>
      <protection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20" xfId="56" applyNumberFormat="1" applyFont="1" applyFill="1" applyBorder="1">
      <alignment/>
      <protection/>
    </xf>
    <xf numFmtId="0" fontId="0" fillId="0" borderId="0" xfId="56" applyFont="1" applyFill="1">
      <alignment/>
      <protection/>
    </xf>
    <xf numFmtId="0" fontId="0" fillId="0" borderId="21" xfId="56" applyFont="1" applyFill="1" applyBorder="1">
      <alignment/>
      <protection/>
    </xf>
    <xf numFmtId="0" fontId="10" fillId="0" borderId="22" xfId="56" applyFont="1" applyFill="1" applyBorder="1" applyAlignment="1">
      <alignment horizontal="center"/>
      <protection/>
    </xf>
    <xf numFmtId="0" fontId="0" fillId="0" borderId="23" xfId="56" applyFont="1" applyFill="1" applyBorder="1" applyAlignment="1">
      <alignment wrapText="1"/>
      <protection/>
    </xf>
    <xf numFmtId="0" fontId="11" fillId="0" borderId="24" xfId="56" applyFont="1" applyFill="1" applyBorder="1" applyAlignment="1">
      <alignment wrapText="1"/>
      <protection/>
    </xf>
    <xf numFmtId="0" fontId="0" fillId="0" borderId="25" xfId="56" applyFont="1" applyFill="1" applyBorder="1">
      <alignment/>
      <protection/>
    </xf>
    <xf numFmtId="49" fontId="0" fillId="0" borderId="26" xfId="56" applyNumberFormat="1" applyFont="1" applyFill="1" applyBorder="1" applyAlignment="1">
      <alignment horizontal="center"/>
      <protection/>
    </xf>
    <xf numFmtId="2" fontId="12" fillId="0" borderId="24" xfId="0" applyNumberFormat="1" applyFont="1" applyBorder="1" applyAlignment="1">
      <alignment horizontal="center" vertical="center"/>
    </xf>
    <xf numFmtId="0" fontId="0" fillId="0" borderId="0" xfId="56" applyFont="1" applyFill="1" applyBorder="1">
      <alignment/>
      <protection/>
    </xf>
    <xf numFmtId="49" fontId="0" fillId="0" borderId="23" xfId="56" applyNumberFormat="1" applyFont="1" applyFill="1" applyBorder="1" applyAlignment="1">
      <alignment horizontal="center"/>
      <protection/>
    </xf>
    <xf numFmtId="0" fontId="0" fillId="0" borderId="26" xfId="56" applyNumberFormat="1" applyFont="1" applyFill="1" applyBorder="1" applyAlignment="1">
      <alignment horizontal="center"/>
      <protection/>
    </xf>
    <xf numFmtId="0" fontId="0" fillId="0" borderId="23" xfId="56" applyNumberFormat="1" applyFont="1" applyFill="1" applyBorder="1" applyAlignment="1">
      <alignment horizontal="center"/>
      <protection/>
    </xf>
    <xf numFmtId="0" fontId="0" fillId="0" borderId="27" xfId="56" applyFont="1" applyFill="1" applyBorder="1">
      <alignment/>
      <protection/>
    </xf>
    <xf numFmtId="0" fontId="1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wrapText="1"/>
    </xf>
    <xf numFmtId="0" fontId="11" fillId="0" borderId="30" xfId="0" applyFont="1" applyFill="1" applyBorder="1" applyAlignment="1">
      <alignment wrapText="1"/>
    </xf>
    <xf numFmtId="0" fontId="0" fillId="0" borderId="31" xfId="56" applyFont="1" applyFill="1" applyBorder="1">
      <alignment/>
      <protection/>
    </xf>
    <xf numFmtId="49" fontId="0" fillId="0" borderId="32" xfId="0" applyNumberFormat="1" applyFont="1" applyFill="1" applyBorder="1" applyAlignment="1">
      <alignment horizontal="center"/>
    </xf>
    <xf numFmtId="0" fontId="0" fillId="0" borderId="33" xfId="56" applyFont="1" applyFill="1" applyBorder="1">
      <alignment/>
      <protection/>
    </xf>
    <xf numFmtId="0" fontId="0" fillId="0" borderId="34" xfId="56" applyFont="1" applyFill="1" applyBorder="1">
      <alignment/>
      <protection/>
    </xf>
    <xf numFmtId="0" fontId="10" fillId="0" borderId="35" xfId="56" applyFont="1" applyFill="1" applyBorder="1" applyAlignment="1">
      <alignment horizontal="center"/>
      <protection/>
    </xf>
    <xf numFmtId="0" fontId="0" fillId="0" borderId="26" xfId="56" applyFont="1" applyFill="1" applyBorder="1" applyAlignment="1">
      <alignment wrapText="1"/>
      <protection/>
    </xf>
    <xf numFmtId="0" fontId="11" fillId="0" borderId="36" xfId="56" applyFont="1" applyFill="1" applyBorder="1" applyAlignment="1">
      <alignment wrapText="1"/>
      <protection/>
    </xf>
    <xf numFmtId="0" fontId="0" fillId="0" borderId="37" xfId="56" applyFont="1" applyFill="1" applyBorder="1">
      <alignment/>
      <protection/>
    </xf>
    <xf numFmtId="2" fontId="12" fillId="0" borderId="36" xfId="0" applyNumberFormat="1" applyFont="1" applyBorder="1" applyAlignment="1">
      <alignment horizontal="center" vertical="center"/>
    </xf>
    <xf numFmtId="2" fontId="0" fillId="0" borderId="0" xfId="56" applyNumberFormat="1" applyFont="1" applyFill="1" applyBorder="1">
      <alignment/>
      <protection/>
    </xf>
    <xf numFmtId="0" fontId="1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wrapText="1"/>
    </xf>
    <xf numFmtId="0" fontId="11" fillId="0" borderId="24" xfId="0" applyFont="1" applyFill="1" applyBorder="1" applyAlignment="1">
      <alignment wrapText="1"/>
    </xf>
    <xf numFmtId="2" fontId="0" fillId="0" borderId="24" xfId="0" applyNumberFormat="1" applyFont="1" applyFill="1" applyBorder="1" applyAlignment="1">
      <alignment horizontal="center" vertical="center"/>
    </xf>
    <xf numFmtId="0" fontId="0" fillId="0" borderId="38" xfId="56" applyFont="1" applyFill="1" applyBorder="1">
      <alignment/>
      <protection/>
    </xf>
    <xf numFmtId="0" fontId="10" fillId="0" borderId="39" xfId="56" applyFont="1" applyFill="1" applyBorder="1" applyAlignment="1">
      <alignment horizontal="center"/>
      <protection/>
    </xf>
    <xf numFmtId="0" fontId="0" fillId="0" borderId="40" xfId="56" applyFont="1" applyFill="1" applyBorder="1" applyAlignment="1">
      <alignment wrapText="1"/>
      <protection/>
    </xf>
    <xf numFmtId="0" fontId="11" fillId="0" borderId="41" xfId="56" applyFont="1" applyFill="1" applyBorder="1" applyAlignment="1">
      <alignment wrapText="1"/>
      <protection/>
    </xf>
    <xf numFmtId="0" fontId="0" fillId="0" borderId="42" xfId="56" applyFont="1" applyFill="1" applyBorder="1">
      <alignment/>
      <protection/>
    </xf>
    <xf numFmtId="2" fontId="12" fillId="0" borderId="41" xfId="0" applyNumberFormat="1" applyFont="1" applyBorder="1" applyAlignment="1">
      <alignment horizontal="center" vertical="center"/>
    </xf>
    <xf numFmtId="0" fontId="0" fillId="0" borderId="18" xfId="56" applyFont="1" applyFill="1" applyBorder="1" applyAlignment="1">
      <alignment wrapText="1"/>
      <protection/>
    </xf>
    <xf numFmtId="0" fontId="10" fillId="0" borderId="28" xfId="56" applyFont="1" applyFill="1" applyBorder="1" applyAlignment="1">
      <alignment horizontal="center"/>
      <protection/>
    </xf>
    <xf numFmtId="0" fontId="0" fillId="0" borderId="29" xfId="56" applyFont="1" applyFill="1" applyBorder="1" applyAlignment="1">
      <alignment wrapText="1"/>
      <protection/>
    </xf>
    <xf numFmtId="0" fontId="11" fillId="0" borderId="30" xfId="56" applyFont="1" applyFill="1" applyBorder="1" applyAlignment="1">
      <alignment wrapText="1"/>
      <protection/>
    </xf>
    <xf numFmtId="0" fontId="0" fillId="0" borderId="29" xfId="56" applyNumberFormat="1" applyFont="1" applyFill="1" applyBorder="1" applyAlignment="1">
      <alignment horizontal="center"/>
      <protection/>
    </xf>
    <xf numFmtId="2" fontId="12" fillId="0" borderId="30" xfId="0" applyNumberFormat="1" applyFont="1" applyBorder="1" applyAlignment="1">
      <alignment horizontal="center" vertical="center"/>
    </xf>
    <xf numFmtId="0" fontId="11" fillId="0" borderId="43" xfId="56" applyFont="1" applyFill="1" applyBorder="1" applyAlignment="1">
      <alignment wrapText="1"/>
      <protection/>
    </xf>
    <xf numFmtId="2" fontId="12" fillId="0" borderId="43" xfId="0" applyNumberFormat="1" applyFont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49" fontId="0" fillId="0" borderId="29" xfId="56" applyNumberFormat="1" applyFont="1" applyFill="1" applyBorder="1" applyAlignment="1">
      <alignment horizontal="center"/>
      <protection/>
    </xf>
    <xf numFmtId="2" fontId="12" fillId="0" borderId="44" xfId="0" applyNumberFormat="1" applyFont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wrapText="1"/>
    </xf>
    <xf numFmtId="0" fontId="11" fillId="0" borderId="41" xfId="0" applyFont="1" applyFill="1" applyBorder="1" applyAlignment="1">
      <alignment horizontal="left" wrapText="1"/>
    </xf>
    <xf numFmtId="49" fontId="0" fillId="0" borderId="40" xfId="0" applyNumberFormat="1" applyFont="1" applyFill="1" applyBorder="1" applyAlignment="1">
      <alignment horizontal="center"/>
    </xf>
    <xf numFmtId="2" fontId="0" fillId="0" borderId="43" xfId="0" applyNumberFormat="1" applyFont="1" applyFill="1" applyBorder="1" applyAlignment="1">
      <alignment horizontal="center" vertical="center"/>
    </xf>
    <xf numFmtId="0" fontId="10" fillId="0" borderId="16" xfId="56" applyFont="1" applyFill="1" applyBorder="1" applyAlignment="1">
      <alignment horizontal="center"/>
      <protection/>
    </xf>
    <xf numFmtId="0" fontId="0" fillId="0" borderId="17" xfId="56" applyFont="1" applyFill="1" applyBorder="1" applyAlignment="1">
      <alignment wrapText="1"/>
      <protection/>
    </xf>
    <xf numFmtId="0" fontId="11" fillId="0" borderId="18" xfId="56" applyFont="1" applyFill="1" applyBorder="1" applyAlignment="1">
      <alignment wrapText="1"/>
      <protection/>
    </xf>
    <xf numFmtId="49" fontId="0" fillId="0" borderId="17" xfId="56" applyNumberFormat="1" applyFont="1" applyFill="1" applyBorder="1" applyAlignment="1">
      <alignment horizontal="center"/>
      <protection/>
    </xf>
    <xf numFmtId="2" fontId="12" fillId="0" borderId="18" xfId="0" applyNumberFormat="1" applyFont="1" applyBorder="1" applyAlignment="1">
      <alignment horizontal="center" vertical="center"/>
    </xf>
    <xf numFmtId="2" fontId="0" fillId="0" borderId="44" xfId="0" applyNumberFormat="1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/>
    </xf>
    <xf numFmtId="0" fontId="0" fillId="0" borderId="26" xfId="0" applyFont="1" applyFill="1" applyBorder="1" applyAlignment="1">
      <alignment wrapText="1"/>
    </xf>
    <xf numFmtId="0" fontId="11" fillId="0" borderId="24" xfId="0" applyFont="1" applyFill="1" applyBorder="1" applyAlignment="1">
      <alignment horizontal="left" wrapText="1"/>
    </xf>
    <xf numFmtId="0" fontId="0" fillId="0" borderId="17" xfId="56" applyNumberFormat="1" applyFont="1" applyFill="1" applyBorder="1" applyAlignment="1">
      <alignment horizontal="center"/>
      <protection/>
    </xf>
    <xf numFmtId="2" fontId="0" fillId="0" borderId="33" xfId="56" applyNumberFormat="1" applyFont="1" applyFill="1" applyBorder="1">
      <alignment/>
      <protection/>
    </xf>
    <xf numFmtId="49" fontId="0" fillId="0" borderId="45" xfId="0" applyNumberFormat="1" applyFont="1" applyFill="1" applyBorder="1" applyAlignment="1">
      <alignment horizontal="center"/>
    </xf>
    <xf numFmtId="2" fontId="0" fillId="0" borderId="46" xfId="0" applyNumberFormat="1" applyFont="1" applyFill="1" applyBorder="1" applyAlignment="1">
      <alignment horizontal="center" vertical="center"/>
    </xf>
    <xf numFmtId="2" fontId="0" fillId="0" borderId="47" xfId="0" applyNumberFormat="1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left" wrapText="1"/>
    </xf>
    <xf numFmtId="49" fontId="0" fillId="0" borderId="48" xfId="0" applyNumberFormat="1" applyFont="1" applyFill="1" applyBorder="1" applyAlignment="1">
      <alignment horizontal="center"/>
    </xf>
    <xf numFmtId="49" fontId="0" fillId="0" borderId="49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50" xfId="56" applyFont="1" applyFill="1" applyBorder="1">
      <alignment/>
      <protection/>
    </xf>
    <xf numFmtId="0" fontId="10" fillId="0" borderId="51" xfId="56" applyFont="1" applyFill="1" applyBorder="1" applyAlignment="1">
      <alignment horizontal="center"/>
      <protection/>
    </xf>
    <xf numFmtId="0" fontId="0" fillId="0" borderId="52" xfId="56" applyFont="1" applyFill="1" applyBorder="1" applyAlignment="1">
      <alignment wrapText="1"/>
      <protection/>
    </xf>
    <xf numFmtId="0" fontId="11" fillId="0" borderId="53" xfId="56" applyFont="1" applyFill="1" applyBorder="1" applyAlignment="1">
      <alignment wrapText="1"/>
      <protection/>
    </xf>
    <xf numFmtId="0" fontId="0" fillId="0" borderId="54" xfId="56" applyFont="1" applyFill="1" applyBorder="1">
      <alignment/>
      <protection/>
    </xf>
    <xf numFmtId="49" fontId="0" fillId="0" borderId="55" xfId="56" applyNumberFormat="1" applyFont="1" applyFill="1" applyBorder="1" applyAlignment="1">
      <alignment horizontal="center"/>
      <protection/>
    </xf>
    <xf numFmtId="2" fontId="12" fillId="0" borderId="56" xfId="0" applyNumberFormat="1" applyFont="1" applyBorder="1" applyAlignment="1">
      <alignment horizontal="center" vertical="center"/>
    </xf>
    <xf numFmtId="2" fontId="0" fillId="0" borderId="57" xfId="56" applyNumberFormat="1" applyFont="1" applyFill="1" applyBorder="1">
      <alignment/>
      <protection/>
    </xf>
    <xf numFmtId="2" fontId="4" fillId="0" borderId="54" xfId="56" applyNumberFormat="1" applyFont="1" applyFill="1" applyBorder="1" applyAlignment="1">
      <alignment horizontal="center" vertical="center"/>
      <protection/>
    </xf>
    <xf numFmtId="1" fontId="4" fillId="0" borderId="58" xfId="56" applyNumberFormat="1" applyFont="1" applyFill="1" applyBorder="1" applyAlignment="1">
      <alignment horizontal="center" vertical="center"/>
      <protection/>
    </xf>
    <xf numFmtId="2" fontId="0" fillId="0" borderId="59" xfId="0" applyNumberFormat="1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left" wrapText="1"/>
    </xf>
    <xf numFmtId="2" fontId="0" fillId="0" borderId="60" xfId="0" applyNumberFormat="1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wrapText="1"/>
    </xf>
    <xf numFmtId="49" fontId="0" fillId="0" borderId="61" xfId="0" applyNumberFormat="1" applyFont="1" applyFill="1" applyBorder="1" applyAlignment="1">
      <alignment horizontal="center"/>
    </xf>
    <xf numFmtId="2" fontId="0" fillId="0" borderId="62" xfId="0" applyNumberFormat="1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wrapText="1"/>
    </xf>
    <xf numFmtId="2" fontId="0" fillId="0" borderId="63" xfId="56" applyNumberFormat="1" applyFont="1" applyFill="1" applyBorder="1" applyAlignment="1">
      <alignment horizontal="center" vertical="center"/>
      <protection/>
    </xf>
    <xf numFmtId="0" fontId="8" fillId="0" borderId="37" xfId="0" applyFont="1" applyFill="1" applyBorder="1" applyAlignment="1">
      <alignment wrapText="1"/>
    </xf>
    <xf numFmtId="2" fontId="0" fillId="0" borderId="59" xfId="56" applyNumberFormat="1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 wrapText="1"/>
    </xf>
    <xf numFmtId="0" fontId="0" fillId="0" borderId="42" xfId="56" applyFont="1" applyFill="1" applyBorder="1" applyAlignment="1">
      <alignment vertical="center" wrapText="1"/>
      <protection/>
    </xf>
    <xf numFmtId="2" fontId="0" fillId="0" borderId="60" xfId="56" applyNumberFormat="1" applyFont="1" applyFill="1" applyBorder="1" applyAlignment="1">
      <alignment horizontal="center" vertical="center"/>
      <protection/>
    </xf>
    <xf numFmtId="0" fontId="11" fillId="0" borderId="57" xfId="56" applyFont="1" applyFill="1" applyBorder="1" applyAlignment="1">
      <alignment wrapText="1"/>
      <protection/>
    </xf>
    <xf numFmtId="0" fontId="0" fillId="0" borderId="55" xfId="56" applyNumberFormat="1" applyFont="1" applyFill="1" applyBorder="1" applyAlignment="1">
      <alignment horizontal="center"/>
      <protection/>
    </xf>
    <xf numFmtId="0" fontId="0" fillId="0" borderId="64" xfId="56" applyFont="1" applyFill="1" applyBorder="1">
      <alignment/>
      <protection/>
    </xf>
    <xf numFmtId="0" fontId="10" fillId="0" borderId="65" xfId="0" applyFont="1" applyFill="1" applyBorder="1" applyAlignment="1">
      <alignment horizontal="center"/>
    </xf>
    <xf numFmtId="0" fontId="0" fillId="0" borderId="32" xfId="0" applyFont="1" applyFill="1" applyBorder="1" applyAlignment="1">
      <alignment wrapText="1"/>
    </xf>
    <xf numFmtId="0" fontId="11" fillId="0" borderId="44" xfId="0" applyFont="1" applyFill="1" applyBorder="1" applyAlignment="1">
      <alignment horizontal="left" wrapText="1"/>
    </xf>
    <xf numFmtId="0" fontId="0" fillId="0" borderId="66" xfId="56" applyFont="1" applyFill="1" applyBorder="1">
      <alignment/>
      <protection/>
    </xf>
    <xf numFmtId="2" fontId="4" fillId="0" borderId="66" xfId="56" applyNumberFormat="1" applyFont="1" applyFill="1" applyBorder="1" applyAlignment="1">
      <alignment horizontal="center" vertical="center"/>
      <protection/>
    </xf>
    <xf numFmtId="1" fontId="4" fillId="0" borderId="67" xfId="56" applyNumberFormat="1" applyFont="1" applyFill="1" applyBorder="1" applyAlignment="1">
      <alignment horizontal="center" vertical="center"/>
      <protection/>
    </xf>
    <xf numFmtId="0" fontId="8" fillId="0" borderId="0" xfId="56" applyFont="1" applyFill="1">
      <alignment/>
      <protection/>
    </xf>
    <xf numFmtId="0" fontId="0" fillId="0" borderId="0" xfId="56" applyFont="1" applyFill="1" applyAlignment="1">
      <alignment wrapText="1"/>
      <protection/>
    </xf>
    <xf numFmtId="49" fontId="0" fillId="0" borderId="0" xfId="56" applyNumberFormat="1" applyFont="1" applyFill="1">
      <alignment/>
      <protection/>
    </xf>
    <xf numFmtId="2" fontId="0" fillId="0" borderId="0" xfId="56" applyNumberFormat="1" applyFont="1" applyFill="1" applyAlignment="1">
      <alignment horizontal="center" vertical="center"/>
      <protection/>
    </xf>
    <xf numFmtId="0" fontId="4" fillId="0" borderId="0" xfId="56" applyFont="1" applyFill="1" applyAlignment="1">
      <alignment horizontal="center" vertical="center"/>
      <protection/>
    </xf>
    <xf numFmtId="1" fontId="4" fillId="0" borderId="0" xfId="56" applyNumberFormat="1" applyFont="1" applyFill="1" applyAlignment="1">
      <alignment horizontal="center" vertical="center"/>
      <protection/>
    </xf>
    <xf numFmtId="0" fontId="0" fillId="0" borderId="31" xfId="56" applyNumberFormat="1" applyFont="1" applyFill="1" applyBorder="1" applyAlignment="1">
      <alignment horizontal="center"/>
      <protection/>
    </xf>
    <xf numFmtId="1" fontId="0" fillId="0" borderId="23" xfId="0" applyNumberFormat="1" applyFont="1" applyFill="1" applyBorder="1" applyAlignment="1">
      <alignment horizontal="center"/>
    </xf>
    <xf numFmtId="49" fontId="0" fillId="0" borderId="31" xfId="56" applyNumberFormat="1" applyFont="1" applyFill="1" applyBorder="1" applyAlignment="1">
      <alignment horizontal="center"/>
      <protection/>
    </xf>
    <xf numFmtId="0" fontId="8" fillId="0" borderId="54" xfId="0" applyFont="1" applyFill="1" applyBorder="1" applyAlignment="1">
      <alignment horizontal="center" textRotation="90" wrapText="1"/>
    </xf>
    <xf numFmtId="0" fontId="0" fillId="0" borderId="0" xfId="0" applyFont="1" applyFill="1" applyAlignment="1">
      <alignment wrapText="1"/>
    </xf>
    <xf numFmtId="45" fontId="11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51" xfId="0" applyFont="1" applyFill="1" applyBorder="1" applyAlignment="1">
      <alignment horizontal="center" textRotation="90" wrapText="1"/>
    </xf>
    <xf numFmtId="0" fontId="11" fillId="0" borderId="54" xfId="0" applyFont="1" applyFill="1" applyBorder="1" applyAlignment="1">
      <alignment horizontal="center" textRotation="90" wrapText="1"/>
    </xf>
    <xf numFmtId="0" fontId="3" fillId="0" borderId="54" xfId="0" applyFont="1" applyFill="1" applyBorder="1" applyAlignment="1">
      <alignment horizontal="center" vertical="top" textRotation="90" wrapText="1"/>
    </xf>
    <xf numFmtId="0" fontId="11" fillId="0" borderId="58" xfId="0" applyFont="1" applyFill="1" applyBorder="1" applyAlignment="1">
      <alignment horizontal="center" textRotation="90" wrapText="1"/>
    </xf>
    <xf numFmtId="0" fontId="7" fillId="0" borderId="54" xfId="0" applyFont="1" applyFill="1" applyBorder="1" applyAlignment="1">
      <alignment horizontal="center" textRotation="90" wrapText="1"/>
    </xf>
    <xf numFmtId="0" fontId="7" fillId="0" borderId="55" xfId="0" applyFont="1" applyFill="1" applyBorder="1" applyAlignment="1">
      <alignment horizontal="center" textRotation="90" wrapText="1"/>
    </xf>
    <xf numFmtId="0" fontId="7" fillId="0" borderId="56" xfId="56" applyFont="1" applyFill="1" applyBorder="1" applyAlignment="1">
      <alignment horizontal="center" textRotation="90" wrapText="1"/>
      <protection/>
    </xf>
    <xf numFmtId="49" fontId="9" fillId="0" borderId="50" xfId="0" applyNumberFormat="1" applyFont="1" applyFill="1" applyBorder="1" applyAlignment="1">
      <alignment horizontal="center" textRotation="90" wrapText="1"/>
    </xf>
    <xf numFmtId="0" fontId="7" fillId="0" borderId="52" xfId="0" applyFont="1" applyFill="1" applyBorder="1" applyAlignment="1">
      <alignment horizontal="center" textRotation="90" wrapText="1"/>
    </xf>
    <xf numFmtId="165" fontId="0" fillId="0" borderId="0" xfId="0" applyNumberFormat="1" applyFont="1" applyFill="1" applyAlignment="1">
      <alignment wrapText="1"/>
    </xf>
    <xf numFmtId="0" fontId="0" fillId="0" borderId="21" xfId="0" applyFont="1" applyFill="1" applyBorder="1" applyAlignment="1">
      <alignment/>
    </xf>
    <xf numFmtId="0" fontId="11" fillId="0" borderId="37" xfId="0" applyFont="1" applyFill="1" applyBorder="1" applyAlignment="1">
      <alignment wrapText="1"/>
    </xf>
    <xf numFmtId="0" fontId="13" fillId="0" borderId="18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45" fontId="0" fillId="0" borderId="25" xfId="0" applyNumberFormat="1" applyFont="1" applyFill="1" applyBorder="1" applyAlignment="1">
      <alignment/>
    </xf>
    <xf numFmtId="0" fontId="0" fillId="0" borderId="68" xfId="0" applyFont="1" applyFill="1" applyBorder="1" applyAlignment="1">
      <alignment/>
    </xf>
    <xf numFmtId="21" fontId="0" fillId="0" borderId="37" xfId="0" applyNumberFormat="1" applyFont="1" applyFill="1" applyBorder="1" applyAlignment="1">
      <alignment horizontal="center"/>
    </xf>
    <xf numFmtId="0" fontId="0" fillId="0" borderId="45" xfId="0" applyNumberFormat="1" applyFont="1" applyFill="1" applyBorder="1" applyAlignment="1">
      <alignment/>
    </xf>
    <xf numFmtId="21" fontId="0" fillId="0" borderId="69" xfId="0" applyNumberFormat="1" applyFont="1" applyFill="1" applyBorder="1" applyAlignment="1">
      <alignment/>
    </xf>
    <xf numFmtId="49" fontId="10" fillId="0" borderId="21" xfId="0" applyNumberFormat="1" applyFont="1" applyFill="1" applyBorder="1" applyAlignment="1">
      <alignment horizontal="center"/>
    </xf>
    <xf numFmtId="2" fontId="10" fillId="0" borderId="26" xfId="0" applyNumberFormat="1" applyFont="1" applyFill="1" applyBorder="1" applyAlignment="1">
      <alignment/>
    </xf>
    <xf numFmtId="0" fontId="11" fillId="0" borderId="25" xfId="0" applyFont="1" applyFill="1" applyBorder="1" applyAlignment="1">
      <alignment wrapText="1"/>
    </xf>
    <xf numFmtId="0" fontId="13" fillId="0" borderId="24" xfId="0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0" fontId="8" fillId="0" borderId="24" xfId="0" applyFont="1" applyFill="1" applyBorder="1" applyAlignment="1">
      <alignment wrapText="1"/>
    </xf>
    <xf numFmtId="21" fontId="10" fillId="0" borderId="37" xfId="0" applyNumberFormat="1" applyFont="1" applyFill="1" applyBorder="1" applyAlignment="1">
      <alignment horizontal="center"/>
    </xf>
    <xf numFmtId="0" fontId="0" fillId="0" borderId="24" xfId="56" applyFont="1" applyFill="1" applyBorder="1">
      <alignment/>
      <protection/>
    </xf>
    <xf numFmtId="0" fontId="0" fillId="0" borderId="23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24" xfId="56" applyFont="1" applyFill="1" applyBorder="1" applyAlignment="1">
      <alignment vertical="center" wrapText="1"/>
      <protection/>
    </xf>
    <xf numFmtId="0" fontId="15" fillId="0" borderId="21" xfId="0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164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20" fontId="11" fillId="0" borderId="0" xfId="0" applyNumberFormat="1" applyFont="1" applyFill="1" applyAlignment="1">
      <alignment horizontal="right"/>
    </xf>
    <xf numFmtId="49" fontId="10" fillId="0" borderId="0" xfId="0" applyNumberFormat="1" applyFont="1" applyFill="1" applyAlignment="1">
      <alignment/>
    </xf>
    <xf numFmtId="0" fontId="11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7" fillId="0" borderId="50" xfId="56" applyFont="1" applyFill="1" applyBorder="1" applyAlignment="1">
      <alignment horizontal="center" textRotation="90" wrapText="1"/>
      <protection/>
    </xf>
    <xf numFmtId="49" fontId="9" fillId="0" borderId="52" xfId="0" applyNumberFormat="1" applyFont="1" applyFill="1" applyBorder="1" applyAlignment="1">
      <alignment horizontal="center" textRotation="90" wrapText="1"/>
    </xf>
    <xf numFmtId="0" fontId="11" fillId="0" borderId="37" xfId="0" applyFont="1" applyFill="1" applyBorder="1" applyAlignment="1">
      <alignment horizontal="left" wrapText="1"/>
    </xf>
    <xf numFmtId="49" fontId="10" fillId="0" borderId="23" xfId="0" applyNumberFormat="1" applyFont="1" applyFill="1" applyBorder="1" applyAlignment="1">
      <alignment horizontal="center"/>
    </xf>
    <xf numFmtId="2" fontId="10" fillId="0" borderId="37" xfId="0" applyNumberFormat="1" applyFont="1" applyFill="1" applyBorder="1" applyAlignment="1">
      <alignment/>
    </xf>
    <xf numFmtId="0" fontId="11" fillId="0" borderId="25" xfId="0" applyFont="1" applyFill="1" applyBorder="1" applyAlignment="1">
      <alignment horizontal="left" wrapText="1"/>
    </xf>
    <xf numFmtId="0" fontId="0" fillId="0" borderId="23" xfId="0" applyFont="1" applyFill="1" applyBorder="1" applyAlignment="1" quotePrefix="1">
      <alignment horizontal="left" wrapText="1"/>
    </xf>
    <xf numFmtId="21" fontId="10" fillId="0" borderId="69" xfId="0" applyNumberFormat="1" applyFont="1" applyFill="1" applyBorder="1" applyAlignment="1">
      <alignment horizontal="center"/>
    </xf>
    <xf numFmtId="21" fontId="0" fillId="0" borderId="37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45" fontId="11" fillId="0" borderId="0" xfId="0" applyNumberFormat="1" applyFont="1" applyFill="1" applyBorder="1" applyAlignment="1">
      <alignment/>
    </xf>
    <xf numFmtId="21" fontId="8" fillId="0" borderId="0" xfId="0" applyNumberFormat="1" applyFont="1" applyFill="1" applyBorder="1" applyAlignment="1">
      <alignment/>
    </xf>
    <xf numFmtId="21" fontId="0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7" fillId="0" borderId="50" xfId="0" applyFont="1" applyFill="1" applyBorder="1" applyAlignment="1">
      <alignment textRotation="90" wrapText="1"/>
    </xf>
    <xf numFmtId="0" fontId="7" fillId="0" borderId="51" xfId="0" applyFont="1" applyFill="1" applyBorder="1" applyAlignment="1">
      <alignment horizontal="center" textRotation="90" wrapText="1"/>
    </xf>
    <xf numFmtId="0" fontId="7" fillId="0" borderId="52" xfId="0" applyFont="1" applyFill="1" applyBorder="1" applyAlignment="1">
      <alignment wrapText="1"/>
    </xf>
    <xf numFmtId="0" fontId="7" fillId="0" borderId="54" xfId="0" applyFont="1" applyFill="1" applyBorder="1" applyAlignment="1">
      <alignment horizontal="center" wrapText="1"/>
    </xf>
    <xf numFmtId="0" fontId="7" fillId="0" borderId="58" xfId="0" applyFont="1" applyFill="1" applyBorder="1" applyAlignment="1">
      <alignment horizontal="center" textRotation="90" wrapText="1"/>
    </xf>
    <xf numFmtId="164" fontId="7" fillId="0" borderId="33" xfId="0" applyNumberFormat="1" applyFont="1" applyFill="1" applyBorder="1" applyAlignment="1">
      <alignment horizontal="center" textRotation="90" wrapText="1"/>
    </xf>
    <xf numFmtId="0" fontId="7" fillId="0" borderId="57" xfId="0" applyFont="1" applyFill="1" applyBorder="1" applyAlignment="1">
      <alignment horizontal="center" textRotation="90" wrapText="1"/>
    </xf>
    <xf numFmtId="0" fontId="7" fillId="0" borderId="50" xfId="0" applyFont="1" applyFill="1" applyBorder="1" applyAlignment="1">
      <alignment horizontal="center" textRotation="90" wrapText="1"/>
    </xf>
    <xf numFmtId="0" fontId="7" fillId="0" borderId="55" xfId="56" applyFont="1" applyFill="1" applyBorder="1" applyAlignment="1">
      <alignment horizontal="center" textRotation="90" wrapText="1"/>
      <protection/>
    </xf>
    <xf numFmtId="49" fontId="9" fillId="0" borderId="57" xfId="0" applyNumberFormat="1" applyFont="1" applyFill="1" applyBorder="1" applyAlignment="1">
      <alignment horizontal="center" vertical="center" textRotation="90" wrapText="1"/>
    </xf>
    <xf numFmtId="0" fontId="0" fillId="0" borderId="59" xfId="0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37" xfId="0" applyFont="1" applyFill="1" applyBorder="1" applyAlignment="1">
      <alignment wrapText="1"/>
    </xf>
    <xf numFmtId="0" fontId="11" fillId="0" borderId="70" xfId="0" applyFont="1" applyFill="1" applyBorder="1" applyAlignment="1">
      <alignment horizontal="center" wrapText="1"/>
    </xf>
    <xf numFmtId="0" fontId="11" fillId="0" borderId="46" xfId="0" applyFont="1" applyFill="1" applyBorder="1" applyAlignment="1">
      <alignment wrapText="1"/>
    </xf>
    <xf numFmtId="21" fontId="0" fillId="0" borderId="35" xfId="0" applyNumberFormat="1" applyFont="1" applyFill="1" applyBorder="1" applyAlignment="1">
      <alignment/>
    </xf>
    <xf numFmtId="21" fontId="0" fillId="0" borderId="70" xfId="0" applyNumberFormat="1" applyFont="1" applyFill="1" applyBorder="1" applyAlignment="1">
      <alignment/>
    </xf>
    <xf numFmtId="21" fontId="0" fillId="0" borderId="69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/>
    </xf>
    <xf numFmtId="49" fontId="10" fillId="0" borderId="36" xfId="0" applyNumberFormat="1" applyFont="1" applyFill="1" applyBorder="1" applyAlignment="1">
      <alignment horizontal="center" vertical="center"/>
    </xf>
    <xf numFmtId="2" fontId="10" fillId="0" borderId="34" xfId="0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10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wrapText="1"/>
    </xf>
    <xf numFmtId="0" fontId="0" fillId="0" borderId="25" xfId="56" applyFont="1" applyFill="1" applyBorder="1" applyAlignment="1">
      <alignment wrapText="1"/>
      <protection/>
    </xf>
    <xf numFmtId="0" fontId="0" fillId="0" borderId="68" xfId="0" applyFont="1" applyFill="1" applyBorder="1" applyAlignment="1">
      <alignment horizontal="right"/>
    </xf>
    <xf numFmtId="0" fontId="0" fillId="0" borderId="69" xfId="0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25" xfId="0" applyNumberFormat="1" applyFont="1" applyFill="1" applyBorder="1" applyAlignment="1">
      <alignment horizontal="center"/>
    </xf>
    <xf numFmtId="164" fontId="0" fillId="0" borderId="25" xfId="0" applyNumberFormat="1" applyFont="1" applyFill="1" applyBorder="1" applyAlignment="1">
      <alignment/>
    </xf>
    <xf numFmtId="21" fontId="10" fillId="0" borderId="23" xfId="0" applyNumberFormat="1" applyFont="1" applyFill="1" applyBorder="1" applyAlignment="1">
      <alignment horizontal="center"/>
    </xf>
    <xf numFmtId="49" fontId="10" fillId="0" borderId="24" xfId="0" applyNumberFormat="1" applyFont="1" applyFill="1" applyBorder="1" applyAlignment="1">
      <alignment horizontal="center" vertical="center"/>
    </xf>
    <xf numFmtId="2" fontId="10" fillId="0" borderId="21" xfId="0" applyNumberFormat="1" applyFont="1" applyFill="1" applyBorder="1" applyAlignment="1">
      <alignment/>
    </xf>
    <xf numFmtId="0" fontId="13" fillId="0" borderId="68" xfId="0" applyFont="1" applyFill="1" applyBorder="1" applyAlignment="1">
      <alignment horizontal="center" wrapText="1"/>
    </xf>
    <xf numFmtId="0" fontId="13" fillId="0" borderId="69" xfId="0" applyFont="1" applyFill="1" applyBorder="1" applyAlignment="1">
      <alignment horizontal="right" wrapText="1"/>
    </xf>
    <xf numFmtId="21" fontId="0" fillId="0" borderId="23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Fill="1" applyAlignment="1">
      <alignment horizontal="right" wrapText="1"/>
    </xf>
    <xf numFmtId="0" fontId="0" fillId="0" borderId="63" xfId="0" applyFont="1" applyFill="1" applyBorder="1" applyAlignment="1">
      <alignment/>
    </xf>
    <xf numFmtId="0" fontId="10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 wrapText="1"/>
    </xf>
    <xf numFmtId="0" fontId="11" fillId="0" borderId="31" xfId="0" applyFont="1" applyFill="1" applyBorder="1" applyAlignment="1">
      <alignment wrapText="1"/>
    </xf>
    <xf numFmtId="0" fontId="13" fillId="0" borderId="7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 wrapText="1"/>
    </xf>
    <xf numFmtId="0" fontId="0" fillId="0" borderId="28" xfId="0" applyFont="1" applyFill="1" applyBorder="1" applyAlignment="1">
      <alignment/>
    </xf>
    <xf numFmtId="45" fontId="0" fillId="0" borderId="31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71" xfId="0" applyFont="1" applyFill="1" applyBorder="1" applyAlignment="1">
      <alignment/>
    </xf>
    <xf numFmtId="21" fontId="0" fillId="0" borderId="72" xfId="0" applyNumberFormat="1" applyFont="1" applyFill="1" applyBorder="1" applyAlignment="1">
      <alignment horizontal="center"/>
    </xf>
    <xf numFmtId="0" fontId="0" fillId="0" borderId="27" xfId="0" applyNumberFormat="1" applyFont="1" applyFill="1" applyBorder="1" applyAlignment="1">
      <alignment/>
    </xf>
    <xf numFmtId="21" fontId="10" fillId="0" borderId="29" xfId="0" applyNumberFormat="1" applyFont="1" applyFill="1" applyBorder="1" applyAlignment="1">
      <alignment horizontal="center"/>
    </xf>
    <xf numFmtId="49" fontId="10" fillId="0" borderId="30" xfId="0" applyNumberFormat="1" applyFont="1" applyFill="1" applyBorder="1" applyAlignment="1">
      <alignment horizontal="center" vertical="center"/>
    </xf>
    <xf numFmtId="2" fontId="10" fillId="0" borderId="27" xfId="0" applyNumberFormat="1" applyFont="1" applyFill="1" applyBorder="1" applyAlignment="1">
      <alignment/>
    </xf>
    <xf numFmtId="10" fontId="0" fillId="0" borderId="73" xfId="0" applyNumberFormat="1" applyFont="1" applyFill="1" applyBorder="1" applyAlignment="1">
      <alignment/>
    </xf>
    <xf numFmtId="49" fontId="10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wrapText="1"/>
    </xf>
    <xf numFmtId="164" fontId="7" fillId="0" borderId="53" xfId="0" applyNumberFormat="1" applyFont="1" applyFill="1" applyBorder="1" applyAlignment="1">
      <alignment horizontal="center" textRotation="90" wrapText="1"/>
    </xf>
    <xf numFmtId="49" fontId="9" fillId="0" borderId="52" xfId="56" applyNumberFormat="1" applyFont="1" applyFill="1" applyBorder="1" applyAlignment="1">
      <alignment horizontal="center" textRotation="90" wrapText="1"/>
      <protection/>
    </xf>
    <xf numFmtId="0" fontId="13" fillId="0" borderId="25" xfId="0" applyFont="1" applyFill="1" applyBorder="1" applyAlignment="1">
      <alignment horizontal="center" wrapText="1"/>
    </xf>
    <xf numFmtId="0" fontId="13" fillId="0" borderId="24" xfId="0" applyFont="1" applyFill="1" applyBorder="1" applyAlignment="1">
      <alignment horizontal="right" wrapText="1"/>
    </xf>
    <xf numFmtId="21" fontId="0" fillId="0" borderId="26" xfId="0" applyNumberFormat="1" applyFont="1" applyFill="1" applyBorder="1" applyAlignment="1">
      <alignment horizontal="center"/>
    </xf>
    <xf numFmtId="2" fontId="10" fillId="0" borderId="69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13" fillId="0" borderId="31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 horizontal="right" wrapText="1"/>
    </xf>
    <xf numFmtId="21" fontId="0" fillId="0" borderId="32" xfId="0" applyNumberFormat="1" applyFont="1" applyFill="1" applyBorder="1" applyAlignment="1">
      <alignment horizontal="center"/>
    </xf>
    <xf numFmtId="0" fontId="0" fillId="0" borderId="73" xfId="0" applyNumberFormat="1" applyFont="1" applyFill="1" applyBorder="1" applyAlignment="1">
      <alignment/>
    </xf>
    <xf numFmtId="21" fontId="10" fillId="0" borderId="66" xfId="0" applyNumberFormat="1" applyFont="1" applyFill="1" applyBorder="1" applyAlignment="1">
      <alignment horizontal="center"/>
    </xf>
    <xf numFmtId="49" fontId="10" fillId="0" borderId="29" xfId="0" applyNumberFormat="1" applyFont="1" applyFill="1" applyBorder="1" applyAlignment="1">
      <alignment horizontal="center"/>
    </xf>
    <xf numFmtId="2" fontId="10" fillId="0" borderId="7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3" fillId="0" borderId="0" xfId="56" applyFont="1" applyFill="1" applyAlignment="1">
      <alignment horizontal="left"/>
      <protection/>
    </xf>
    <xf numFmtId="45" fontId="11" fillId="0" borderId="0" xfId="56" applyNumberFormat="1" applyFont="1" applyFill="1">
      <alignment/>
      <protection/>
    </xf>
    <xf numFmtId="0" fontId="0" fillId="0" borderId="0" xfId="56" applyFont="1" applyFill="1" applyAlignment="1">
      <alignment horizontal="center"/>
      <protection/>
    </xf>
    <xf numFmtId="0" fontId="10" fillId="0" borderId="0" xfId="56" applyFont="1" applyFill="1">
      <alignment/>
      <protection/>
    </xf>
    <xf numFmtId="0" fontId="3" fillId="0" borderId="0" xfId="56" applyFont="1" applyFill="1" applyAlignment="1">
      <alignment horizontal="right"/>
      <protection/>
    </xf>
    <xf numFmtId="0" fontId="7" fillId="0" borderId="51" xfId="56" applyFont="1" applyFill="1" applyBorder="1" applyAlignment="1">
      <alignment horizontal="center" textRotation="90" wrapText="1"/>
      <protection/>
    </xf>
    <xf numFmtId="0" fontId="7" fillId="0" borderId="52" xfId="56" applyFont="1" applyFill="1" applyBorder="1" applyAlignment="1">
      <alignment wrapText="1"/>
      <protection/>
    </xf>
    <xf numFmtId="0" fontId="7" fillId="0" borderId="58" xfId="56" applyFont="1" applyFill="1" applyBorder="1" applyAlignment="1">
      <alignment horizontal="center" textRotation="90" wrapText="1"/>
      <protection/>
    </xf>
    <xf numFmtId="0" fontId="11" fillId="0" borderId="51" xfId="56" applyFont="1" applyFill="1" applyBorder="1" applyAlignment="1">
      <alignment horizontal="center" textRotation="90" wrapText="1"/>
      <protection/>
    </xf>
    <xf numFmtId="0" fontId="11" fillId="0" borderId="54" xfId="56" applyFont="1" applyFill="1" applyBorder="1" applyAlignment="1">
      <alignment horizontal="center" textRotation="90" wrapText="1"/>
      <protection/>
    </xf>
    <xf numFmtId="0" fontId="11" fillId="0" borderId="58" xfId="56" applyFont="1" applyFill="1" applyBorder="1" applyAlignment="1">
      <alignment horizontal="center" textRotation="90" wrapText="1"/>
      <protection/>
    </xf>
    <xf numFmtId="0" fontId="7" fillId="0" borderId="52" xfId="56" applyFont="1" applyFill="1" applyBorder="1" applyAlignment="1">
      <alignment horizontal="center" textRotation="90" wrapText="1"/>
      <protection/>
    </xf>
    <xf numFmtId="0" fontId="7" fillId="0" borderId="57" xfId="56" applyFont="1" applyFill="1" applyBorder="1" applyAlignment="1">
      <alignment horizontal="center" textRotation="90" wrapText="1"/>
      <protection/>
    </xf>
    <xf numFmtId="0" fontId="13" fillId="0" borderId="74" xfId="56" applyFont="1" applyFill="1" applyBorder="1" applyAlignment="1">
      <alignment horizontal="center" wrapText="1"/>
      <protection/>
    </xf>
    <xf numFmtId="0" fontId="0" fillId="0" borderId="22" xfId="56" applyFont="1" applyFill="1" applyBorder="1">
      <alignment/>
      <protection/>
    </xf>
    <xf numFmtId="0" fontId="0" fillId="0" borderId="68" xfId="56" applyFont="1" applyFill="1" applyBorder="1">
      <alignment/>
      <protection/>
    </xf>
    <xf numFmtId="21" fontId="0" fillId="0" borderId="26" xfId="56" applyNumberFormat="1" applyFont="1" applyFill="1" applyBorder="1" applyAlignment="1">
      <alignment horizontal="center"/>
      <protection/>
    </xf>
    <xf numFmtId="0" fontId="0" fillId="0" borderId="69" xfId="56" applyNumberFormat="1" applyFont="1" applyFill="1" applyBorder="1">
      <alignment/>
      <protection/>
    </xf>
    <xf numFmtId="21" fontId="0" fillId="0" borderId="34" xfId="56" applyNumberFormat="1" applyFont="1" applyFill="1" applyBorder="1">
      <alignment/>
      <protection/>
    </xf>
    <xf numFmtId="49" fontId="10" fillId="0" borderId="23" xfId="56" applyNumberFormat="1" applyFont="1" applyFill="1" applyBorder="1" applyAlignment="1">
      <alignment horizontal="center"/>
      <protection/>
    </xf>
    <xf numFmtId="2" fontId="12" fillId="0" borderId="25" xfId="0" applyNumberFormat="1" applyFont="1" applyBorder="1" applyAlignment="1">
      <alignment horizontal="center"/>
    </xf>
    <xf numFmtId="0" fontId="13" fillId="0" borderId="68" xfId="56" applyFont="1" applyFill="1" applyBorder="1" applyAlignment="1">
      <alignment horizontal="center" wrapText="1"/>
      <protection/>
    </xf>
    <xf numFmtId="21" fontId="0" fillId="0" borderId="21" xfId="56" applyNumberFormat="1" applyFont="1" applyFill="1" applyBorder="1">
      <alignment/>
      <protection/>
    </xf>
    <xf numFmtId="0" fontId="13" fillId="0" borderId="71" xfId="56" applyFont="1" applyFill="1" applyBorder="1" applyAlignment="1">
      <alignment horizontal="center" wrapText="1"/>
      <protection/>
    </xf>
    <xf numFmtId="0" fontId="0" fillId="0" borderId="28" xfId="56" applyFont="1" applyFill="1" applyBorder="1">
      <alignment/>
      <protection/>
    </xf>
    <xf numFmtId="0" fontId="0" fillId="0" borderId="71" xfId="56" applyFont="1" applyFill="1" applyBorder="1">
      <alignment/>
      <protection/>
    </xf>
    <xf numFmtId="21" fontId="0" fillId="0" borderId="32" xfId="56" applyNumberFormat="1" applyFont="1" applyFill="1" applyBorder="1" applyAlignment="1">
      <alignment horizontal="center"/>
      <protection/>
    </xf>
    <xf numFmtId="0" fontId="0" fillId="0" borderId="72" xfId="56" applyNumberFormat="1" applyFont="1" applyFill="1" applyBorder="1">
      <alignment/>
      <protection/>
    </xf>
    <xf numFmtId="21" fontId="0" fillId="0" borderId="27" xfId="56" applyNumberFormat="1" applyFont="1" applyFill="1" applyBorder="1">
      <alignment/>
      <protection/>
    </xf>
    <xf numFmtId="49" fontId="10" fillId="0" borderId="29" xfId="56" applyNumberFormat="1" applyFont="1" applyFill="1" applyBorder="1" applyAlignment="1">
      <alignment horizontal="center"/>
      <protection/>
    </xf>
    <xf numFmtId="2" fontId="12" fillId="0" borderId="31" xfId="0" applyNumberFormat="1" applyFont="1" applyBorder="1" applyAlignment="1">
      <alignment horizontal="center"/>
    </xf>
    <xf numFmtId="0" fontId="0" fillId="0" borderId="0" xfId="56" applyFont="1" applyFill="1" applyBorder="1" applyAlignment="1">
      <alignment wrapText="1"/>
      <protection/>
    </xf>
    <xf numFmtId="21" fontId="0" fillId="0" borderId="0" xfId="56" applyNumberFormat="1" applyFont="1" applyFill="1" applyBorder="1" applyAlignment="1">
      <alignment horizontal="center"/>
      <protection/>
    </xf>
    <xf numFmtId="49" fontId="10" fillId="0" borderId="0" xfId="56" applyNumberFormat="1" applyFont="1" applyFill="1">
      <alignment/>
      <protection/>
    </xf>
    <xf numFmtId="0" fontId="12" fillId="0" borderId="0" xfId="0" applyFont="1" applyBorder="1" applyAlignment="1">
      <alignment horizontal="center"/>
    </xf>
    <xf numFmtId="0" fontId="11" fillId="0" borderId="0" xfId="56" applyFont="1" applyFill="1" applyBorder="1" applyAlignment="1">
      <alignment wrapText="1"/>
      <protection/>
    </xf>
    <xf numFmtId="21" fontId="0" fillId="0" borderId="0" xfId="56" applyNumberFormat="1" applyFont="1" applyFill="1" applyBorder="1">
      <alignment/>
      <protection/>
    </xf>
    <xf numFmtId="0" fontId="0" fillId="0" borderId="0" xfId="56" applyNumberFormat="1" applyFont="1" applyFill="1" applyBorder="1">
      <alignment/>
      <protection/>
    </xf>
    <xf numFmtId="49" fontId="10" fillId="0" borderId="0" xfId="56" applyNumberFormat="1" applyFont="1" applyFill="1" applyBorder="1">
      <alignment/>
      <protection/>
    </xf>
    <xf numFmtId="10" fontId="0" fillId="0" borderId="0" xfId="56" applyNumberFormat="1" applyFont="1" applyFill="1" applyBorder="1">
      <alignment/>
      <protection/>
    </xf>
    <xf numFmtId="0" fontId="8" fillId="0" borderId="0" xfId="56" applyFont="1" applyFill="1" applyBorder="1">
      <alignment/>
      <protection/>
    </xf>
    <xf numFmtId="0" fontId="8" fillId="0" borderId="0" xfId="56" applyFont="1" applyFill="1" applyBorder="1" applyAlignment="1">
      <alignment wrapText="1"/>
      <protection/>
    </xf>
    <xf numFmtId="45" fontId="11" fillId="0" borderId="0" xfId="56" applyNumberFormat="1" applyFont="1" applyFill="1" applyBorder="1">
      <alignment/>
      <protection/>
    </xf>
    <xf numFmtId="21" fontId="8" fillId="0" borderId="0" xfId="56" applyNumberFormat="1" applyFont="1" applyFill="1" applyBorder="1">
      <alignment/>
      <protection/>
    </xf>
    <xf numFmtId="0" fontId="7" fillId="0" borderId="0" xfId="56" applyFont="1" applyFill="1">
      <alignment/>
      <protection/>
    </xf>
    <xf numFmtId="0" fontId="8" fillId="0" borderId="0" xfId="56" applyFont="1" applyFill="1" applyAlignment="1">
      <alignment wrapText="1"/>
      <protection/>
    </xf>
    <xf numFmtId="20" fontId="11" fillId="0" borderId="0" xfId="56" applyNumberFormat="1" applyFont="1" applyFill="1" applyAlignment="1">
      <alignment horizontal="right"/>
      <protection/>
    </xf>
    <xf numFmtId="0" fontId="11" fillId="0" borderId="0" xfId="56" applyFont="1" applyFill="1" applyAlignment="1">
      <alignment wrapText="1"/>
      <protection/>
    </xf>
    <xf numFmtId="0" fontId="11" fillId="0" borderId="52" xfId="56" applyFont="1" applyFill="1" applyBorder="1" applyAlignment="1">
      <alignment horizontal="center" textRotation="90" wrapText="1"/>
      <protection/>
    </xf>
    <xf numFmtId="0" fontId="7" fillId="0" borderId="54" xfId="56" applyFont="1" applyFill="1" applyBorder="1" applyAlignment="1">
      <alignment horizontal="center" textRotation="90" wrapText="1"/>
      <protection/>
    </xf>
    <xf numFmtId="0" fontId="13" fillId="0" borderId="70" xfId="56" applyFont="1" applyFill="1" applyBorder="1" applyAlignment="1">
      <alignment horizontal="center" wrapText="1"/>
      <protection/>
    </xf>
    <xf numFmtId="0" fontId="0" fillId="0" borderId="26" xfId="56" applyFont="1" applyFill="1" applyBorder="1">
      <alignment/>
      <protection/>
    </xf>
    <xf numFmtId="21" fontId="10" fillId="0" borderId="37" xfId="56" applyNumberFormat="1" applyFont="1" applyFill="1" applyBorder="1" applyAlignment="1">
      <alignment horizontal="center"/>
      <protection/>
    </xf>
    <xf numFmtId="49" fontId="10" fillId="0" borderId="26" xfId="56" applyNumberFormat="1" applyFont="1" applyFill="1" applyBorder="1" applyAlignment="1">
      <alignment horizontal="center"/>
      <protection/>
    </xf>
    <xf numFmtId="21" fontId="0" fillId="0" borderId="37" xfId="56" applyNumberFormat="1" applyFont="1" applyFill="1" applyBorder="1" applyAlignment="1">
      <alignment horizontal="center"/>
      <protection/>
    </xf>
    <xf numFmtId="0" fontId="0" fillId="0" borderId="45" xfId="56" applyNumberFormat="1" applyFont="1" applyFill="1" applyBorder="1">
      <alignment/>
      <protection/>
    </xf>
    <xf numFmtId="0" fontId="0" fillId="0" borderId="23" xfId="56" applyFont="1" applyFill="1" applyBorder="1">
      <alignment/>
      <protection/>
    </xf>
    <xf numFmtId="0" fontId="0" fillId="0" borderId="23" xfId="56" applyFont="1" applyFill="1" applyBorder="1" applyAlignment="1">
      <alignment horizontal="left" wrapText="1"/>
      <protection/>
    </xf>
    <xf numFmtId="0" fontId="0" fillId="0" borderId="23" xfId="56" applyFont="1" applyFill="1" applyBorder="1" applyAlignment="1" quotePrefix="1">
      <alignment horizontal="left" wrapText="1"/>
      <protection/>
    </xf>
    <xf numFmtId="21" fontId="0" fillId="0" borderId="64" xfId="56" applyNumberFormat="1" applyFont="1" applyFill="1" applyBorder="1">
      <alignment/>
      <protection/>
    </xf>
    <xf numFmtId="21" fontId="0" fillId="0" borderId="36" xfId="0" applyNumberFormat="1" applyFont="1" applyFill="1" applyBorder="1" applyAlignment="1">
      <alignment/>
    </xf>
    <xf numFmtId="21" fontId="10" fillId="0" borderId="36" xfId="0" applyNumberFormat="1" applyFont="1" applyFill="1" applyBorder="1" applyAlignment="1">
      <alignment horizontal="center"/>
    </xf>
    <xf numFmtId="49" fontId="10" fillId="0" borderId="25" xfId="0" applyNumberFormat="1" applyFont="1" applyFill="1" applyBorder="1" applyAlignment="1">
      <alignment horizontal="center"/>
    </xf>
    <xf numFmtId="49" fontId="0" fillId="0" borderId="23" xfId="56" applyNumberFormat="1" applyFont="1" applyFill="1" applyBorder="1" applyAlignment="1">
      <alignment horizontal="center"/>
      <protection/>
    </xf>
    <xf numFmtId="49" fontId="0" fillId="0" borderId="29" xfId="0" applyNumberFormat="1" applyFill="1" applyBorder="1" applyAlignment="1">
      <alignment horizontal="center"/>
    </xf>
    <xf numFmtId="49" fontId="0" fillId="0" borderId="73" xfId="56" applyNumberFormat="1" applyFont="1" applyFill="1" applyBorder="1" applyAlignment="1">
      <alignment horizontal="center" vertical="center"/>
      <protection/>
    </xf>
    <xf numFmtId="0" fontId="7" fillId="0" borderId="50" xfId="56" applyFont="1" applyFill="1" applyBorder="1" applyAlignment="1">
      <alignment textRotation="90" wrapText="1"/>
      <protection/>
    </xf>
    <xf numFmtId="0" fontId="0" fillId="0" borderId="75" xfId="56" applyFont="1" applyFill="1" applyBorder="1">
      <alignment/>
      <protection/>
    </xf>
    <xf numFmtId="0" fontId="0" fillId="0" borderId="76" xfId="56" applyFont="1" applyFill="1" applyBorder="1">
      <alignment/>
      <protection/>
    </xf>
    <xf numFmtId="45" fontId="0" fillId="0" borderId="29" xfId="56" applyNumberFormat="1" applyFont="1" applyFill="1" applyBorder="1">
      <alignment/>
      <protection/>
    </xf>
    <xf numFmtId="21" fontId="0" fillId="0" borderId="66" xfId="56" applyNumberFormat="1" applyFont="1" applyFill="1" applyBorder="1" applyAlignment="1">
      <alignment horizontal="center"/>
      <protection/>
    </xf>
    <xf numFmtId="0" fontId="0" fillId="0" borderId="73" xfId="56" applyNumberFormat="1" applyFont="1" applyFill="1" applyBorder="1">
      <alignment/>
      <protection/>
    </xf>
    <xf numFmtId="0" fontId="7" fillId="0" borderId="53" xfId="0" applyFont="1" applyFill="1" applyBorder="1" applyAlignment="1">
      <alignment horizontal="center" textRotation="90" wrapText="1"/>
    </xf>
    <xf numFmtId="0" fontId="13" fillId="0" borderId="30" xfId="0" applyFont="1" applyFill="1" applyBorder="1" applyAlignment="1">
      <alignment horizontal="center" wrapText="1"/>
    </xf>
    <xf numFmtId="21" fontId="0" fillId="0" borderId="72" xfId="0" applyNumberFormat="1" applyFont="1" applyFill="1" applyBorder="1" applyAlignment="1">
      <alignment/>
    </xf>
    <xf numFmtId="49" fontId="10" fillId="0" borderId="27" xfId="0" applyNumberFormat="1" applyFont="1" applyFill="1" applyBorder="1" applyAlignment="1">
      <alignment horizontal="center"/>
    </xf>
    <xf numFmtId="2" fontId="10" fillId="0" borderId="32" xfId="0" applyNumberFormat="1" applyFont="1" applyFill="1" applyBorder="1" applyAlignment="1">
      <alignment/>
    </xf>
    <xf numFmtId="0" fontId="7" fillId="0" borderId="54" xfId="0" applyFont="1" applyFill="1" applyBorder="1" applyAlignment="1">
      <alignment horizontal="left" wrapText="1"/>
    </xf>
    <xf numFmtId="21" fontId="0" fillId="0" borderId="66" xfId="0" applyNumberFormat="1" applyFont="1" applyFill="1" applyBorder="1" applyAlignment="1">
      <alignment horizontal="center"/>
    </xf>
    <xf numFmtId="21" fontId="10" fillId="0" borderId="44" xfId="0" applyNumberFormat="1" applyFont="1" applyFill="1" applyBorder="1" applyAlignment="1">
      <alignment horizontal="center"/>
    </xf>
    <xf numFmtId="49" fontId="10" fillId="0" borderId="31" xfId="0" applyNumberFormat="1" applyFont="1" applyFill="1" applyBorder="1" applyAlignment="1">
      <alignment horizontal="center"/>
    </xf>
    <xf numFmtId="2" fontId="10" fillId="0" borderId="66" xfId="0" applyNumberFormat="1" applyFont="1" applyFill="1" applyBorder="1" applyAlignment="1">
      <alignment/>
    </xf>
    <xf numFmtId="0" fontId="0" fillId="0" borderId="77" xfId="56" applyFont="1" applyFill="1" applyBorder="1">
      <alignment/>
      <protection/>
    </xf>
    <xf numFmtId="49" fontId="0" fillId="0" borderId="76" xfId="56" applyNumberFormat="1" applyFont="1" applyFill="1" applyBorder="1" applyAlignment="1">
      <alignment horizontal="center" vertical="center"/>
      <protection/>
    </xf>
    <xf numFmtId="2" fontId="0" fillId="0" borderId="75" xfId="56" applyNumberFormat="1" applyFont="1" applyFill="1" applyBorder="1" applyAlignment="1">
      <alignment horizontal="center" vertical="center"/>
      <protection/>
    </xf>
    <xf numFmtId="0" fontId="0" fillId="0" borderId="77" xfId="56" applyFont="1" applyFill="1" applyBorder="1">
      <alignment/>
      <protection/>
    </xf>
    <xf numFmtId="0" fontId="11" fillId="0" borderId="41" xfId="0" applyFont="1" applyFill="1" applyBorder="1" applyAlignment="1">
      <alignment wrapText="1"/>
    </xf>
    <xf numFmtId="0" fontId="11" fillId="0" borderId="18" xfId="0" applyFont="1" applyFill="1" applyBorder="1" applyAlignment="1">
      <alignment horizontal="left" wrapText="1"/>
    </xf>
    <xf numFmtId="1" fontId="0" fillId="0" borderId="17" xfId="0" applyNumberFormat="1" applyFont="1" applyFill="1" applyBorder="1" applyAlignment="1">
      <alignment horizontal="center"/>
    </xf>
    <xf numFmtId="0" fontId="11" fillId="0" borderId="30" xfId="0" applyFont="1" applyFill="1" applyBorder="1" applyAlignment="1">
      <alignment horizontal="left" wrapText="1"/>
    </xf>
    <xf numFmtId="1" fontId="0" fillId="0" borderId="29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/>
    </xf>
    <xf numFmtId="0" fontId="0" fillId="0" borderId="31" xfId="56" applyFont="1" applyFill="1" applyBorder="1" applyAlignment="1">
      <alignment wrapText="1"/>
      <protection/>
    </xf>
    <xf numFmtId="49" fontId="0" fillId="0" borderId="32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5" fillId="0" borderId="33" xfId="56" applyFont="1" applyFill="1" applyBorder="1" applyAlignment="1">
      <alignment horizontal="center" vertical="center" wrapText="1"/>
      <protection/>
    </xf>
    <xf numFmtId="164" fontId="0" fillId="0" borderId="0" xfId="0" applyNumberFormat="1" applyFont="1" applyFill="1" applyBorder="1" applyAlignment="1">
      <alignment horizontal="center"/>
    </xf>
    <xf numFmtId="2" fontId="4" fillId="0" borderId="19" xfId="56" applyNumberFormat="1" applyFont="1" applyFill="1" applyBorder="1" applyAlignment="1">
      <alignment horizontal="center" vertical="center"/>
      <protection/>
    </xf>
    <xf numFmtId="2" fontId="4" fillId="0" borderId="25" xfId="56" applyNumberFormat="1" applyFont="1" applyFill="1" applyBorder="1" applyAlignment="1">
      <alignment horizontal="center" vertical="center"/>
      <protection/>
    </xf>
    <xf numFmtId="2" fontId="4" fillId="0" borderId="31" xfId="56" applyNumberFormat="1" applyFont="1" applyFill="1" applyBorder="1" applyAlignment="1">
      <alignment horizontal="center" vertical="center"/>
      <protection/>
    </xf>
    <xf numFmtId="1" fontId="4" fillId="0" borderId="74" xfId="56" applyNumberFormat="1" applyFont="1" applyFill="1" applyBorder="1" applyAlignment="1">
      <alignment horizontal="center" vertical="center"/>
      <protection/>
    </xf>
    <xf numFmtId="1" fontId="4" fillId="0" borderId="68" xfId="56" applyNumberFormat="1" applyFont="1" applyFill="1" applyBorder="1" applyAlignment="1">
      <alignment horizontal="center" vertical="center"/>
      <protection/>
    </xf>
    <xf numFmtId="1" fontId="4" fillId="0" borderId="71" xfId="56" applyNumberFormat="1" applyFont="1" applyFill="1" applyBorder="1" applyAlignment="1">
      <alignment horizontal="center" vertical="center"/>
      <protection/>
    </xf>
    <xf numFmtId="2" fontId="4" fillId="0" borderId="37" xfId="56" applyNumberFormat="1" applyFont="1" applyFill="1" applyBorder="1" applyAlignment="1">
      <alignment horizontal="center" vertical="center"/>
      <protection/>
    </xf>
    <xf numFmtId="2" fontId="4" fillId="0" borderId="42" xfId="56" applyNumberFormat="1" applyFont="1" applyFill="1" applyBorder="1" applyAlignment="1">
      <alignment horizontal="center" vertical="center"/>
      <protection/>
    </xf>
    <xf numFmtId="1" fontId="4" fillId="0" borderId="70" xfId="56" applyNumberFormat="1" applyFont="1" applyFill="1" applyBorder="1" applyAlignment="1">
      <alignment horizontal="center" vertical="center"/>
      <protection/>
    </xf>
    <xf numFmtId="1" fontId="4" fillId="0" borderId="79" xfId="56" applyNumberFormat="1" applyFont="1" applyFill="1" applyBorder="1" applyAlignment="1">
      <alignment horizontal="center" vertical="center"/>
      <protection/>
    </xf>
    <xf numFmtId="2" fontId="4" fillId="0" borderId="77" xfId="56" applyNumberFormat="1" applyFont="1" applyFill="1" applyBorder="1" applyAlignment="1">
      <alignment horizontal="center" vertical="center"/>
      <protection/>
    </xf>
    <xf numFmtId="2" fontId="4" fillId="0" borderId="66" xfId="56" applyNumberFormat="1" applyFont="1" applyFill="1" applyBorder="1" applyAlignment="1">
      <alignment horizontal="center" vertical="center"/>
      <protection/>
    </xf>
    <xf numFmtId="1" fontId="4" fillId="0" borderId="80" xfId="56" applyNumberFormat="1" applyFont="1" applyFill="1" applyBorder="1" applyAlignment="1">
      <alignment horizontal="center" vertical="center"/>
      <protection/>
    </xf>
    <xf numFmtId="1" fontId="4" fillId="0" borderId="67" xfId="56" applyNumberFormat="1" applyFont="1" applyFill="1" applyBorder="1" applyAlignment="1">
      <alignment horizontal="center" vertical="center"/>
      <protection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2 2 2" xfId="56"/>
    <cellStyle name="Обычный 2 3" xfId="57"/>
    <cellStyle name="Обычный 2 4" xfId="58"/>
    <cellStyle name="Обычный 2 5" xfId="59"/>
    <cellStyle name="Обычный 2 6" xfId="60"/>
    <cellStyle name="Обычный 2 7" xfId="61"/>
    <cellStyle name="Обычный 2 8" xfId="62"/>
    <cellStyle name="Обычный 2_Данные связка 2 эт." xfId="63"/>
    <cellStyle name="Обычный 3" xfId="64"/>
    <cellStyle name="Обычный 3 2" xfId="65"/>
    <cellStyle name="Обычный 3_для Митрича свод КР" xfId="66"/>
    <cellStyle name="Обычный 4" xfId="67"/>
    <cellStyle name="Обычный 4 2" xfId="68"/>
    <cellStyle name="Обычный 5" xfId="69"/>
    <cellStyle name="Обычный 6" xfId="70"/>
    <cellStyle name="Обычный 7" xfId="71"/>
    <cellStyle name="Обычный 8" xfId="72"/>
    <cellStyle name="Обычный 9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Documents%20and%20Settings\UZER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2%20&#1101;&#1090;.%20(&#1055;&#1080;&#1090;&#1077;&#1088;)\3.%20&#1052;&#1072;&#1085;&#1076;&#1072;&#1090;\&#1055;&#1056;&#1054;&#1058;&#1054;&#1050;&#1054;&#1051;%20&#1052;&#1040;&#1053;&#1044;&#1040;&#1058;&#1040;\&#1052;&#1072;&#1085;&#1076;&#1072;&#1090;_&#1050;&#1056;_&#1079;&#1072;&#1083;&#1099;_2&#1101;&#1090;_&#1055;&#1080;&#1090;&#1077;&#10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52;%202011%20&#1089;&#1077;&#1088;&#1074;&#1077;&#1088;\Documents%20and%20Settings\&#1040;&#1083;&#1077;&#1082;&#1089;&#1077;&#1081;\Desktop\EXCHANGE\&#1052;&#1040;&#1053;&#1044;&#1040;&#1058;%20&#1050;&#1052;&#1083;&#1080;&#1095;&#1082;&#1072;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8;&#1088;&#1072;-&#1087;&#1082;\&#1082;&#1091;&#1073;&#1086;&#1082;%20&#1084;&#1086;&#1089;&#1082;&#1074;&#1099;_2010\&#1052;&#1072;&#1085;&#1076;&#1072;&#1090;\&#1052;&#1040;&#1053;&#1044;&#1040;&#1058;%20&#1050;&#1052;&#1083;&#1080;&#1095;&#1082;&#1072;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1\b2\&#1052;&#1086;&#1080;%20&#1076;&#1086;&#1082;&#1091;&#1084;&#1077;&#1085;&#1090;&#1099;\&#1057;&#1086;&#1088;&#1077;&#1074;&#1085;&#1086;&#1074;&#1072;&#1085;&#1080;&#1103;\&#1050;&#1056;%20&#1079;&#1072;&#1083;&#1099;%202011\1%20&#1101;&#1090;&#1072;&#1087;_&#1050;&#1056;_&#1063;&#1072;&#1081;&#1082;&#1086;&#1074;&#1089;&#1082;&#1080;&#1081;_2011\3.%20&#1052;&#1072;&#1085;&#1076;&#1072;&#1090;\&#1055;&#1056;&#1054;&#1058;&#1054;&#1050;&#1054;&#1051;%20&#1052;&#1040;&#1053;&#1044;&#1040;&#1058;&#1040;\&#1052;&#1072;&#1085;&#1076;&#1072;&#1090;_1%20&#1101;&#1090;_&#1050;&#1056;_&#1079;&#1072;&#1083;&#1099;_&#1063;&#1072;&#1081;&#1082;&#1086;&#1074;&#1089;&#1082;&#1080;&#1081;_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8;&#1088;&#1072;-&#1087;&#1082;\&#1082;&#1091;&#1073;&#1086;&#1082;%20&#1084;&#1086;&#1089;&#1082;&#1074;&#1099;_2010\&#1052;&#1072;&#1085;&#1076;&#1072;&#1090;\&#1042;&#1077;&#1076;&#1086;&#1084;&#1086;&#1089;&#1090;&#1080;%20&#1050;&#1052;&#1083;&#1080;&#1095;&#1082;&#1072;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trich\&#1082;&#1091;&#1073;&#1086;&#1082;%20&#1084;&#1086;&#1089;&#1082;&#1074;&#1099;%20&#1083;&#1080;&#1095;&#1082;&#1072;%202009\Documents%20and%20Settings\&#1057;&#1045;&#1050;&#1056;&#1045;&#1058;&#1040;&#1056;&#1048;&#1040;&#1058;\&#1056;&#1072;&#1073;&#1086;&#1095;&#1080;&#1081;%20&#1089;&#1090;&#1086;&#1083;\&#1050;&#1091;&#1073;&#1086;&#1082;%20&#1052;&#1086;&#1089;&#1082;&#1074;&#1099;%20&#1083;&#1080;&#1095;&#1082;&#1072;%202009\&#1052;&#1072;&#1085;&#1076;&#1072;&#1090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Start личка"/>
      <sheetName val="DATA личка"/>
      <sheetName val="SI личка"/>
      <sheetName val="МАНДАТ main"/>
      <sheetName val="Start связка"/>
      <sheetName val="DATA связка"/>
      <sheetName val="SI связка"/>
      <sheetName val="Start группа"/>
      <sheetName val="DATA группа"/>
      <sheetName val="SI группа"/>
      <sheetName val="main"/>
      <sheetName val="тех.заяв_ПУСТО"/>
      <sheetName val="тех.заяв_END"/>
      <sheetName val="Выписка"/>
    </sheetNames>
    <sheetDataSet>
      <sheetData sheetId="0">
        <row r="1">
          <cell r="A1" t="str">
            <v>II ЭТАП РОЗЫГРЫША КУБКА РОССИИ ПО СПОРТИВНОМУ ТУРИЗМУ (зимняя программа)</v>
          </cell>
        </row>
        <row r="2">
          <cell r="A2" t="str">
            <v>(дисциплина – дистанции – пешеходные) </v>
          </cell>
        </row>
        <row r="3">
          <cell r="A3" t="str">
            <v>03 - 06 февраля 2010 года</v>
          </cell>
          <cell r="K3" t="str">
            <v>г. Санкт-Петербург, спортзал СПбГУ ИТМО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Start 2кл_стар"/>
      <sheetName val="Start 4кл_стар"/>
      <sheetName val="св номера"/>
      <sheetName val="Старт 2кл"/>
      <sheetName val="Старт 4кл "/>
      <sheetName val="main"/>
      <sheetName val="Выписка"/>
      <sheetName val="Старт 2к"/>
      <sheetName val="main (3)"/>
      <sheetName val="main (2)"/>
    </sheetNames>
    <sheetDataSet>
      <sheetData sheetId="0">
        <row r="31">
          <cell r="F31" t="str">
            <v>личка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3ю</v>
          </cell>
          <cell r="D44">
            <v>0</v>
          </cell>
        </row>
        <row r="45">
          <cell r="C45" t="str">
            <v>2ю</v>
          </cell>
          <cell r="D45">
            <v>0.3</v>
          </cell>
        </row>
        <row r="46">
          <cell r="C46" t="str">
            <v>1ю</v>
          </cell>
          <cell r="D46">
            <v>1</v>
          </cell>
        </row>
        <row r="47">
          <cell r="C47" t="str">
            <v>III</v>
          </cell>
          <cell r="D47">
            <v>1</v>
          </cell>
        </row>
        <row r="48">
          <cell r="C48" t="str">
            <v>II</v>
          </cell>
          <cell r="D48">
            <v>3</v>
          </cell>
        </row>
        <row r="49">
          <cell r="C49" t="str">
            <v>I</v>
          </cell>
          <cell r="D49">
            <v>10</v>
          </cell>
        </row>
        <row r="50">
          <cell r="C50" t="str">
            <v>КМС</v>
          </cell>
          <cell r="D50">
            <v>30</v>
          </cell>
        </row>
        <row r="51">
          <cell r="C51" t="str">
            <v>МС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 (резерв)"/>
      <sheetName val="tmp"/>
      <sheetName val="Свод"/>
      <sheetName val="Start 2кл_стар"/>
      <sheetName val="Start 4кл_стар"/>
      <sheetName val="св номера"/>
      <sheetName val="Старт 2кл"/>
      <sheetName val="Старт 4кл "/>
      <sheetName val="SI личка"/>
      <sheetName val="main"/>
      <sheetName val="Выписка"/>
      <sheetName val="main (2)"/>
    </sheetNames>
    <sheetDataSet>
      <sheetData sheetId="1">
        <row r="1">
          <cell r="A1" t="str">
            <v>ОТКРЫТЫЙ КУБОК ГОРОДА МОСКВЫ ПО СПОРТИВНОМУ ТУРИЗМУ 2010</v>
          </cell>
        </row>
        <row r="2">
          <cell r="A2" t="str">
            <v>(дисциплина – дистанции – пешеходные)</v>
          </cell>
        </row>
        <row r="3">
          <cell r="A3" t="str">
            <v>16-17 октября 2010 года</v>
          </cell>
          <cell r="K3" t="str">
            <v> г.Москва, зона отдыха «Битца», спортивный клуб «Альфа Битца»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  <cell r="F32" t="str">
            <v>личка2</v>
          </cell>
        </row>
        <row r="33">
          <cell r="C33">
            <v>2</v>
          </cell>
          <cell r="F33" t="str">
            <v>личка4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Тренир"/>
      <sheetName val="Start связка"/>
      <sheetName val="SI связка"/>
      <sheetName val="DATA связка"/>
      <sheetName val="Start личка"/>
      <sheetName val="МАНДАТ main"/>
      <sheetName val="DATA личка"/>
      <sheetName val="SI личка"/>
      <sheetName val="Start группа"/>
      <sheetName val="DATA группа"/>
      <sheetName val="SI группа"/>
      <sheetName val="main"/>
      <sheetName val="База"/>
      <sheetName val="тех.заяв_ПУСТО"/>
      <sheetName val="тех.заяв_END"/>
      <sheetName val="Выписка"/>
    </sheetNames>
    <sheetDataSet>
      <sheetData sheetId="0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60">
          <cell r="B60" t="b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ка документов"/>
      <sheetName val="стартовый взнос"/>
      <sheetName val="для председателя"/>
      <sheetName val="алфавит"/>
      <sheetName val="понижение ранга"/>
      <sheetName val="стартовый взнос 4"/>
      <sheetName val="проверка студенческих (2)"/>
      <sheetName val="проверка студенческих (4)"/>
      <sheetName val="раздача"/>
      <sheetName val="Смета секретариата"/>
      <sheetName val="для председателя (2)"/>
    </sheetNames>
    <sheetDataSet>
      <sheetData sheetId="0">
        <row r="3">
          <cell r="L3" t="str">
            <v>г. Москва, Крылатское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87"/>
  <sheetViews>
    <sheetView tabSelected="1" view="pageBreakPreview" zoomScale="115" zoomScaleNormal="85" zoomScaleSheetLayoutView="115" zoomScalePageLayoutView="0" workbookViewId="0" topLeftCell="A1">
      <pane xSplit="3" ySplit="4" topLeftCell="D5" activePane="bottomRight" state="frozen"/>
      <selection pane="topLeft" activeCell="P89" sqref="P89"/>
      <selection pane="topRight" activeCell="P89" sqref="P89"/>
      <selection pane="bottomLeft" activeCell="P89" sqref="P89"/>
      <selection pane="bottomRight" activeCell="C4" sqref="C4"/>
    </sheetView>
  </sheetViews>
  <sheetFormatPr defaultColWidth="9.140625" defaultRowHeight="12.75" outlineLevelRow="1" outlineLevelCol="1"/>
  <cols>
    <col min="1" max="1" width="4.28125" style="1" customWidth="1"/>
    <col min="2" max="2" width="7.140625" style="1" customWidth="1"/>
    <col min="3" max="3" width="26.421875" style="1" customWidth="1"/>
    <col min="4" max="4" width="8.421875" style="135" customWidth="1"/>
    <col min="5" max="5" width="4.57421875" style="179" customWidth="1"/>
    <col min="6" max="6" width="4.8515625" style="1" customWidth="1"/>
    <col min="7" max="7" width="6.7109375" style="1" customWidth="1"/>
    <col min="8" max="8" width="7.140625" style="1" hidden="1" customWidth="1" outlineLevel="1"/>
    <col min="9" max="9" width="3.8515625" style="1" customWidth="1" collapsed="1"/>
    <col min="10" max="10" width="3.7109375" style="1" customWidth="1"/>
    <col min="11" max="11" width="3.28125" style="1" customWidth="1"/>
    <col min="12" max="12" width="6.421875" style="1" hidden="1" customWidth="1" outlineLevel="1"/>
    <col min="13" max="13" width="4.8515625" style="1" customWidth="1" collapsed="1"/>
    <col min="14" max="14" width="9.8515625" style="138" customWidth="1"/>
    <col min="15" max="16" width="9.28125" style="1" bestFit="1" customWidth="1"/>
    <col min="17" max="17" width="4.8515625" style="178" customWidth="1"/>
    <col min="18" max="18" width="9.57421875" style="139" customWidth="1"/>
    <col min="19" max="19" width="4.7109375" style="1" customWidth="1"/>
    <col min="20" max="20" width="10.421875" style="1" customWidth="1"/>
    <col min="21" max="16384" width="9.140625" style="1" customWidth="1"/>
  </cols>
  <sheetData>
    <row r="1" spans="1:19" ht="82.5" customHeight="1" thickBo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</row>
    <row r="2" spans="1:19" s="22" customFormat="1" ht="13.5" thickTop="1">
      <c r="A2" s="274" t="s">
        <v>147</v>
      </c>
      <c r="B2" s="274"/>
      <c r="C2" s="274"/>
      <c r="E2" s="126"/>
      <c r="F2" s="275"/>
      <c r="H2" s="275"/>
      <c r="K2" s="276"/>
      <c r="L2" s="277"/>
      <c r="M2" s="277"/>
      <c r="N2" s="277"/>
      <c r="O2" s="277"/>
      <c r="S2" s="278" t="s">
        <v>1</v>
      </c>
    </row>
    <row r="3" spans="1:19" ht="56.25" customHeight="1" outlineLevel="1" thickBot="1">
      <c r="A3" s="369" t="s">
        <v>347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</row>
    <row r="4" spans="1:21" ht="108.75" customHeight="1" thickBot="1">
      <c r="A4" s="200" t="s">
        <v>3</v>
      </c>
      <c r="B4" s="201" t="s">
        <v>4</v>
      </c>
      <c r="C4" s="202" t="s">
        <v>5</v>
      </c>
      <c r="D4" s="203" t="s">
        <v>148</v>
      </c>
      <c r="E4" s="346" t="s">
        <v>149</v>
      </c>
      <c r="F4" s="140" t="s">
        <v>150</v>
      </c>
      <c r="G4" s="141" t="s">
        <v>151</v>
      </c>
      <c r="H4" s="142" t="s">
        <v>152</v>
      </c>
      <c r="I4" s="141" t="s">
        <v>153</v>
      </c>
      <c r="J4" s="141" t="s">
        <v>154</v>
      </c>
      <c r="K4" s="141" t="s">
        <v>155</v>
      </c>
      <c r="L4" s="142" t="s">
        <v>152</v>
      </c>
      <c r="M4" s="143" t="s">
        <v>156</v>
      </c>
      <c r="N4" s="144" t="s">
        <v>157</v>
      </c>
      <c r="O4" s="145" t="s">
        <v>158</v>
      </c>
      <c r="P4" s="146" t="s">
        <v>159</v>
      </c>
      <c r="Q4" s="147" t="s">
        <v>160</v>
      </c>
      <c r="R4" s="148" t="s">
        <v>161</v>
      </c>
      <c r="S4" s="207" t="s">
        <v>162</v>
      </c>
      <c r="T4" s="149"/>
      <c r="U4" s="135"/>
    </row>
    <row r="5" spans="1:19" ht="12.75">
      <c r="A5" s="150">
        <v>1</v>
      </c>
      <c r="B5" s="48">
        <v>823</v>
      </c>
      <c r="C5" s="49" t="s">
        <v>163</v>
      </c>
      <c r="D5" s="151" t="s">
        <v>136</v>
      </c>
      <c r="E5" s="152" t="s">
        <v>164</v>
      </c>
      <c r="F5" s="153"/>
      <c r="G5" s="154"/>
      <c r="H5" s="155"/>
      <c r="I5" s="154"/>
      <c r="J5" s="154"/>
      <c r="K5" s="154"/>
      <c r="L5" s="155"/>
      <c r="M5" s="156"/>
      <c r="N5" s="157">
        <v>0.02290509259259259</v>
      </c>
      <c r="O5" s="158">
        <v>0</v>
      </c>
      <c r="P5" s="159">
        <v>0.02290509259259259</v>
      </c>
      <c r="Q5" s="160" t="s">
        <v>53</v>
      </c>
      <c r="R5" s="161">
        <v>50</v>
      </c>
      <c r="S5" s="150"/>
    </row>
    <row r="6" spans="1:19" ht="12.75">
      <c r="A6" s="150">
        <v>2</v>
      </c>
      <c r="B6" s="48">
        <v>744</v>
      </c>
      <c r="C6" s="49" t="s">
        <v>79</v>
      </c>
      <c r="D6" s="162" t="s">
        <v>75</v>
      </c>
      <c r="E6" s="163" t="s">
        <v>165</v>
      </c>
      <c r="F6" s="153"/>
      <c r="G6" s="154"/>
      <c r="H6" s="155"/>
      <c r="I6" s="154"/>
      <c r="J6" s="154"/>
      <c r="K6" s="154"/>
      <c r="L6" s="155"/>
      <c r="M6" s="156"/>
      <c r="N6" s="157">
        <v>0.025532407407407406</v>
      </c>
      <c r="O6" s="158">
        <v>0</v>
      </c>
      <c r="P6" s="159">
        <v>0.025532407407407406</v>
      </c>
      <c r="Q6" s="160" t="s">
        <v>80</v>
      </c>
      <c r="R6" s="161">
        <v>44.85494106980961</v>
      </c>
      <c r="S6" s="150"/>
    </row>
    <row r="7" spans="1:19" ht="12.75">
      <c r="A7" s="150">
        <v>3</v>
      </c>
      <c r="B7" s="48">
        <v>665</v>
      </c>
      <c r="C7" s="49" t="s">
        <v>62</v>
      </c>
      <c r="D7" s="162" t="s">
        <v>52</v>
      </c>
      <c r="E7" s="163" t="s">
        <v>165</v>
      </c>
      <c r="F7" s="153"/>
      <c r="G7" s="154"/>
      <c r="H7" s="155"/>
      <c r="I7" s="154"/>
      <c r="J7" s="154"/>
      <c r="K7" s="154"/>
      <c r="L7" s="155"/>
      <c r="M7" s="156"/>
      <c r="N7" s="157">
        <v>0.02625</v>
      </c>
      <c r="O7" s="158">
        <v>0</v>
      </c>
      <c r="P7" s="159">
        <v>0.02625</v>
      </c>
      <c r="Q7" s="160" t="s">
        <v>29</v>
      </c>
      <c r="R7" s="161">
        <v>43.62874779541446</v>
      </c>
      <c r="S7" s="150"/>
    </row>
    <row r="8" spans="1:19" ht="12.75">
      <c r="A8" s="150">
        <v>4</v>
      </c>
      <c r="B8" s="48">
        <v>676</v>
      </c>
      <c r="C8" s="49" t="s">
        <v>61</v>
      </c>
      <c r="D8" s="162" t="s">
        <v>52</v>
      </c>
      <c r="E8" s="163" t="s">
        <v>164</v>
      </c>
      <c r="F8" s="153"/>
      <c r="G8" s="154"/>
      <c r="H8" s="155"/>
      <c r="I8" s="154"/>
      <c r="J8" s="154"/>
      <c r="K8" s="154"/>
      <c r="L8" s="155"/>
      <c r="M8" s="156"/>
      <c r="N8" s="157">
        <v>0.028738425925925928</v>
      </c>
      <c r="O8" s="158">
        <v>0</v>
      </c>
      <c r="P8" s="159">
        <v>0.028738425925925928</v>
      </c>
      <c r="Q8" s="160" t="s">
        <v>18</v>
      </c>
      <c r="R8" s="161">
        <v>39.850986709625445</v>
      </c>
      <c r="S8" s="150"/>
    </row>
    <row r="9" spans="1:19" ht="12.75">
      <c r="A9" s="150">
        <v>5</v>
      </c>
      <c r="B9" s="48">
        <v>743</v>
      </c>
      <c r="C9" s="49" t="s">
        <v>81</v>
      </c>
      <c r="D9" s="162" t="s">
        <v>75</v>
      </c>
      <c r="E9" s="163" t="s">
        <v>165</v>
      </c>
      <c r="F9" s="153"/>
      <c r="G9" s="154"/>
      <c r="H9" s="155"/>
      <c r="I9" s="154"/>
      <c r="J9" s="154"/>
      <c r="K9" s="154"/>
      <c r="L9" s="155"/>
      <c r="M9" s="156"/>
      <c r="N9" s="157">
        <v>0.028912037037037038</v>
      </c>
      <c r="O9" s="158">
        <v>0</v>
      </c>
      <c r="P9" s="159">
        <v>0.028912037037037038</v>
      </c>
      <c r="Q9" s="160" t="s">
        <v>20</v>
      </c>
      <c r="R9" s="161">
        <v>39.61168935148118</v>
      </c>
      <c r="S9" s="150"/>
    </row>
    <row r="10" spans="1:19" ht="18" customHeight="1">
      <c r="A10" s="150">
        <v>6</v>
      </c>
      <c r="B10" s="48">
        <v>662</v>
      </c>
      <c r="C10" s="49" t="s">
        <v>166</v>
      </c>
      <c r="D10" s="162" t="s">
        <v>52</v>
      </c>
      <c r="E10" s="163" t="s">
        <v>164</v>
      </c>
      <c r="F10" s="153"/>
      <c r="G10" s="154"/>
      <c r="H10" s="155"/>
      <c r="I10" s="154"/>
      <c r="J10" s="154"/>
      <c r="K10" s="154"/>
      <c r="L10" s="155"/>
      <c r="M10" s="156"/>
      <c r="N10" s="157">
        <v>0.028969907407407406</v>
      </c>
      <c r="O10" s="158">
        <v>0</v>
      </c>
      <c r="P10" s="159">
        <v>0.028969907407407406</v>
      </c>
      <c r="Q10" s="160" t="s">
        <v>22</v>
      </c>
      <c r="R10" s="161">
        <v>39.53256092688773</v>
      </c>
      <c r="S10" s="150"/>
    </row>
    <row r="11" spans="1:19" ht="12.75">
      <c r="A11" s="150">
        <v>7</v>
      </c>
      <c r="B11" s="48">
        <v>1206</v>
      </c>
      <c r="C11" s="49" t="s">
        <v>167</v>
      </c>
      <c r="D11" s="162" t="s">
        <v>40</v>
      </c>
      <c r="E11" s="163" t="s">
        <v>165</v>
      </c>
      <c r="F11" s="153"/>
      <c r="G11" s="154"/>
      <c r="H11" s="155"/>
      <c r="I11" s="154"/>
      <c r="J11" s="154"/>
      <c r="K11" s="154"/>
      <c r="L11" s="155"/>
      <c r="M11" s="156"/>
      <c r="N11" s="157">
        <v>0.029201388888888888</v>
      </c>
      <c r="O11" s="158">
        <v>0</v>
      </c>
      <c r="P11" s="159">
        <v>0.029201388888888888</v>
      </c>
      <c r="Q11" s="160" t="s">
        <v>26</v>
      </c>
      <c r="R11" s="161">
        <v>39.21918351169243</v>
      </c>
      <c r="S11" s="150"/>
    </row>
    <row r="12" spans="1:19" ht="12.75">
      <c r="A12" s="150">
        <v>8</v>
      </c>
      <c r="B12" s="48">
        <v>1213</v>
      </c>
      <c r="C12" s="49" t="s">
        <v>168</v>
      </c>
      <c r="D12" s="162" t="s">
        <v>40</v>
      </c>
      <c r="E12" s="163" t="s">
        <v>165</v>
      </c>
      <c r="F12" s="153"/>
      <c r="G12" s="154"/>
      <c r="H12" s="155"/>
      <c r="I12" s="154"/>
      <c r="J12" s="154"/>
      <c r="K12" s="154"/>
      <c r="L12" s="155"/>
      <c r="M12" s="156"/>
      <c r="N12" s="157">
        <v>0.029479166666666667</v>
      </c>
      <c r="O12" s="158">
        <v>0</v>
      </c>
      <c r="P12" s="159">
        <v>0.029479166666666667</v>
      </c>
      <c r="Q12" s="160" t="s">
        <v>31</v>
      </c>
      <c r="R12" s="161">
        <v>38.849627012171176</v>
      </c>
      <c r="S12" s="150"/>
    </row>
    <row r="13" spans="1:19" ht="12.75">
      <c r="A13" s="150">
        <v>9</v>
      </c>
      <c r="B13" s="48">
        <v>927</v>
      </c>
      <c r="C13" s="49" t="s">
        <v>169</v>
      </c>
      <c r="D13" s="162" t="s">
        <v>128</v>
      </c>
      <c r="E13" s="163" t="s">
        <v>170</v>
      </c>
      <c r="F13" s="153"/>
      <c r="G13" s="154"/>
      <c r="H13" s="155"/>
      <c r="I13" s="154"/>
      <c r="J13" s="154"/>
      <c r="K13" s="154"/>
      <c r="L13" s="155"/>
      <c r="M13" s="156"/>
      <c r="N13" s="157">
        <v>0.030937499999999996</v>
      </c>
      <c r="O13" s="158">
        <v>0</v>
      </c>
      <c r="P13" s="159">
        <v>0.030937499999999996</v>
      </c>
      <c r="Q13" s="160" t="s">
        <v>55</v>
      </c>
      <c r="R13" s="161">
        <v>37.01833146277591</v>
      </c>
      <c r="S13" s="150"/>
    </row>
    <row r="14" spans="1:19" ht="12.75">
      <c r="A14" s="150">
        <v>10</v>
      </c>
      <c r="B14" s="48">
        <v>690</v>
      </c>
      <c r="C14" s="49" t="s">
        <v>171</v>
      </c>
      <c r="D14" s="162" t="s">
        <v>28</v>
      </c>
      <c r="E14" s="163" t="s">
        <v>165</v>
      </c>
      <c r="F14" s="153"/>
      <c r="G14" s="154"/>
      <c r="H14" s="155"/>
      <c r="I14" s="154"/>
      <c r="J14" s="154"/>
      <c r="K14" s="154"/>
      <c r="L14" s="155"/>
      <c r="M14" s="156"/>
      <c r="N14" s="157">
        <v>0.031018518518518515</v>
      </c>
      <c r="O14" s="158">
        <v>0</v>
      </c>
      <c r="P14" s="159">
        <v>0.031018518518518515</v>
      </c>
      <c r="Q14" s="160" t="s">
        <v>42</v>
      </c>
      <c r="R14" s="161">
        <v>36.92164179104478</v>
      </c>
      <c r="S14" s="150"/>
    </row>
    <row r="15" spans="1:19" ht="12.75">
      <c r="A15" s="150">
        <v>11</v>
      </c>
      <c r="B15" s="48">
        <v>995</v>
      </c>
      <c r="C15" s="49" t="s">
        <v>172</v>
      </c>
      <c r="D15" s="162" t="s">
        <v>40</v>
      </c>
      <c r="E15" s="163" t="s">
        <v>164</v>
      </c>
      <c r="F15" s="153"/>
      <c r="G15" s="154"/>
      <c r="H15" s="155"/>
      <c r="I15" s="154"/>
      <c r="J15" s="154"/>
      <c r="K15" s="154"/>
      <c r="L15" s="155"/>
      <c r="M15" s="156"/>
      <c r="N15" s="157">
        <v>0.031053240740740742</v>
      </c>
      <c r="O15" s="158">
        <v>0</v>
      </c>
      <c r="P15" s="159">
        <v>0.031053240740740742</v>
      </c>
      <c r="Q15" s="160" t="s">
        <v>86</v>
      </c>
      <c r="R15" s="161">
        <v>36.880357808423405</v>
      </c>
      <c r="S15" s="150"/>
    </row>
    <row r="16" spans="1:19" ht="12.75">
      <c r="A16" s="150">
        <v>12</v>
      </c>
      <c r="B16" s="48">
        <v>993</v>
      </c>
      <c r="C16" s="49" t="s">
        <v>173</v>
      </c>
      <c r="D16" s="162" t="s">
        <v>40</v>
      </c>
      <c r="E16" s="163" t="s">
        <v>170</v>
      </c>
      <c r="F16" s="153"/>
      <c r="G16" s="154"/>
      <c r="H16" s="155"/>
      <c r="I16" s="154"/>
      <c r="J16" s="154"/>
      <c r="K16" s="154"/>
      <c r="L16" s="155"/>
      <c r="M16" s="156"/>
      <c r="N16" s="157">
        <v>0.0319212962962963</v>
      </c>
      <c r="O16" s="158">
        <v>0</v>
      </c>
      <c r="P16" s="159">
        <v>0.0319212962962963</v>
      </c>
      <c r="Q16" s="160" t="s">
        <v>45</v>
      </c>
      <c r="R16" s="161">
        <v>35.877447425670766</v>
      </c>
      <c r="S16" s="150"/>
    </row>
    <row r="17" spans="1:19" ht="12.75">
      <c r="A17" s="150">
        <v>13</v>
      </c>
      <c r="B17" s="48">
        <v>1262</v>
      </c>
      <c r="C17" s="49" t="s">
        <v>89</v>
      </c>
      <c r="D17" s="162" t="s">
        <v>85</v>
      </c>
      <c r="E17" s="163" t="s">
        <v>165</v>
      </c>
      <c r="F17" s="153"/>
      <c r="G17" s="154"/>
      <c r="H17" s="155"/>
      <c r="I17" s="154"/>
      <c r="J17" s="154"/>
      <c r="K17" s="154"/>
      <c r="L17" s="155"/>
      <c r="M17" s="156"/>
      <c r="N17" s="157">
        <v>0.03228009259259259</v>
      </c>
      <c r="O17" s="158">
        <v>0</v>
      </c>
      <c r="P17" s="159">
        <v>0.03228009259259259</v>
      </c>
      <c r="Q17" s="160" t="s">
        <v>66</v>
      </c>
      <c r="R17" s="161">
        <v>35.47866618859807</v>
      </c>
      <c r="S17" s="150"/>
    </row>
    <row r="18" spans="1:19" ht="12.75">
      <c r="A18" s="150">
        <v>14</v>
      </c>
      <c r="B18" s="48">
        <v>868</v>
      </c>
      <c r="C18" s="49" t="s">
        <v>101</v>
      </c>
      <c r="D18" s="162" t="s">
        <v>100</v>
      </c>
      <c r="E18" s="163" t="s">
        <v>170</v>
      </c>
      <c r="F18" s="153"/>
      <c r="G18" s="154"/>
      <c r="H18" s="155"/>
      <c r="I18" s="154"/>
      <c r="J18" s="154"/>
      <c r="K18" s="154"/>
      <c r="L18" s="155"/>
      <c r="M18" s="156"/>
      <c r="N18" s="157">
        <v>0.032326388888888884</v>
      </c>
      <c r="O18" s="158">
        <v>0</v>
      </c>
      <c r="P18" s="159">
        <v>0.032326388888888884</v>
      </c>
      <c r="Q18" s="160" t="s">
        <v>58</v>
      </c>
      <c r="R18" s="161">
        <v>35.427855352667386</v>
      </c>
      <c r="S18" s="150"/>
    </row>
    <row r="19" spans="1:19" ht="12.75">
      <c r="A19" s="150">
        <v>15</v>
      </c>
      <c r="B19" s="48">
        <v>985</v>
      </c>
      <c r="C19" s="49" t="s">
        <v>174</v>
      </c>
      <c r="D19" s="162" t="s">
        <v>40</v>
      </c>
      <c r="E19" s="163" t="s">
        <v>170</v>
      </c>
      <c r="F19" s="153"/>
      <c r="G19" s="154"/>
      <c r="H19" s="155"/>
      <c r="I19" s="154"/>
      <c r="J19" s="154"/>
      <c r="K19" s="154"/>
      <c r="L19" s="155"/>
      <c r="M19" s="156"/>
      <c r="N19" s="157">
        <v>0.033310185185185186</v>
      </c>
      <c r="O19" s="158">
        <v>0</v>
      </c>
      <c r="P19" s="159">
        <v>0.033310185185185186</v>
      </c>
      <c r="Q19" s="160" t="s">
        <v>88</v>
      </c>
      <c r="R19" s="161">
        <v>34.381514940931204</v>
      </c>
      <c r="S19" s="150"/>
    </row>
    <row r="20" spans="1:19" ht="12.75">
      <c r="A20" s="150">
        <v>16</v>
      </c>
      <c r="B20" s="48">
        <v>1256</v>
      </c>
      <c r="C20" s="49" t="s">
        <v>91</v>
      </c>
      <c r="D20" s="162" t="s">
        <v>85</v>
      </c>
      <c r="E20" s="163" t="s">
        <v>170</v>
      </c>
      <c r="F20" s="153"/>
      <c r="G20" s="154"/>
      <c r="H20" s="155"/>
      <c r="I20" s="154"/>
      <c r="J20" s="154"/>
      <c r="K20" s="154"/>
      <c r="L20" s="155"/>
      <c r="M20" s="156"/>
      <c r="N20" s="157">
        <v>0.033379629629629634</v>
      </c>
      <c r="O20" s="158">
        <v>0</v>
      </c>
      <c r="P20" s="159">
        <v>0.033379629629629634</v>
      </c>
      <c r="Q20" s="160" t="s">
        <v>48</v>
      </c>
      <c r="R20" s="161">
        <v>34.309986130374476</v>
      </c>
      <c r="S20" s="150"/>
    </row>
    <row r="21" spans="1:19" ht="12.75">
      <c r="A21" s="150">
        <v>17</v>
      </c>
      <c r="B21" s="48">
        <v>1249</v>
      </c>
      <c r="C21" s="49" t="s">
        <v>92</v>
      </c>
      <c r="D21" s="162" t="s">
        <v>85</v>
      </c>
      <c r="E21" s="163" t="s">
        <v>170</v>
      </c>
      <c r="F21" s="153"/>
      <c r="G21" s="154"/>
      <c r="H21" s="155"/>
      <c r="I21" s="154"/>
      <c r="J21" s="154"/>
      <c r="K21" s="154"/>
      <c r="L21" s="155"/>
      <c r="M21" s="156"/>
      <c r="N21" s="157">
        <v>0.033796296296296297</v>
      </c>
      <c r="O21" s="158">
        <v>0</v>
      </c>
      <c r="P21" s="159">
        <v>0.033796296296296297</v>
      </c>
      <c r="Q21" s="160" t="s">
        <v>73</v>
      </c>
      <c r="R21" s="161">
        <v>33.88698630136986</v>
      </c>
      <c r="S21" s="150"/>
    </row>
    <row r="22" spans="1:19" ht="22.5">
      <c r="A22" s="150">
        <v>18</v>
      </c>
      <c r="B22" s="48">
        <v>1659</v>
      </c>
      <c r="C22" s="49" t="s">
        <v>175</v>
      </c>
      <c r="D22" s="162" t="s">
        <v>14</v>
      </c>
      <c r="E22" s="163" t="s">
        <v>165</v>
      </c>
      <c r="F22" s="153"/>
      <c r="G22" s="154"/>
      <c r="H22" s="155"/>
      <c r="I22" s="154"/>
      <c r="J22" s="154"/>
      <c r="K22" s="154"/>
      <c r="L22" s="155"/>
      <c r="M22" s="156"/>
      <c r="N22" s="157">
        <v>0.0341087962962963</v>
      </c>
      <c r="O22" s="158">
        <v>0</v>
      </c>
      <c r="P22" s="159">
        <v>0.0341087962962963</v>
      </c>
      <c r="Q22" s="160" t="s">
        <v>38</v>
      </c>
      <c r="R22" s="161">
        <v>33.5765184933831</v>
      </c>
      <c r="S22" s="150"/>
    </row>
    <row r="23" spans="1:19" ht="12.75">
      <c r="A23" s="150">
        <v>19</v>
      </c>
      <c r="B23" s="48">
        <v>741</v>
      </c>
      <c r="C23" s="49" t="s">
        <v>78</v>
      </c>
      <c r="D23" s="162" t="s">
        <v>75</v>
      </c>
      <c r="E23" s="163" t="s">
        <v>165</v>
      </c>
      <c r="F23" s="153"/>
      <c r="G23" s="154"/>
      <c r="H23" s="155"/>
      <c r="I23" s="154"/>
      <c r="J23" s="154"/>
      <c r="K23" s="154"/>
      <c r="L23" s="155"/>
      <c r="M23" s="156"/>
      <c r="N23" s="157">
        <v>0.03429398148148148</v>
      </c>
      <c r="O23" s="158">
        <v>0</v>
      </c>
      <c r="P23" s="159">
        <v>0.03429398148148148</v>
      </c>
      <c r="Q23" s="160" t="s">
        <v>176</v>
      </c>
      <c r="R23" s="161">
        <v>33.3952075599055</v>
      </c>
      <c r="S23" s="150"/>
    </row>
    <row r="24" spans="1:19" ht="12.75">
      <c r="A24" s="150">
        <v>20</v>
      </c>
      <c r="B24" s="48">
        <v>987</v>
      </c>
      <c r="C24" s="49" t="s">
        <v>177</v>
      </c>
      <c r="D24" s="162" t="s">
        <v>40</v>
      </c>
      <c r="E24" s="163" t="s">
        <v>164</v>
      </c>
      <c r="F24" s="153"/>
      <c r="G24" s="154"/>
      <c r="H24" s="155"/>
      <c r="I24" s="154"/>
      <c r="J24" s="154"/>
      <c r="K24" s="154"/>
      <c r="L24" s="155"/>
      <c r="M24" s="156"/>
      <c r="N24" s="157">
        <v>0.034861111111111114</v>
      </c>
      <c r="O24" s="158">
        <v>0</v>
      </c>
      <c r="P24" s="159">
        <v>0.034861111111111114</v>
      </c>
      <c r="Q24" s="160" t="s">
        <v>126</v>
      </c>
      <c r="R24" s="161">
        <v>32.85192563081009</v>
      </c>
      <c r="S24" s="150"/>
    </row>
    <row r="25" spans="1:19" ht="22.5">
      <c r="A25" s="150">
        <v>21</v>
      </c>
      <c r="B25" s="48">
        <v>723</v>
      </c>
      <c r="C25" s="49" t="s">
        <v>178</v>
      </c>
      <c r="D25" s="162" t="s">
        <v>179</v>
      </c>
      <c r="E25" s="163" t="s">
        <v>170</v>
      </c>
      <c r="F25" s="153"/>
      <c r="G25" s="154"/>
      <c r="H25" s="155"/>
      <c r="I25" s="154"/>
      <c r="J25" s="154"/>
      <c r="K25" s="154"/>
      <c r="L25" s="155"/>
      <c r="M25" s="156"/>
      <c r="N25" s="157">
        <v>0.03512731481481481</v>
      </c>
      <c r="O25" s="158">
        <v>0</v>
      </c>
      <c r="P25" s="159">
        <v>0.03512731481481481</v>
      </c>
      <c r="Q25" s="160" t="s">
        <v>180</v>
      </c>
      <c r="R25" s="161">
        <v>32.60296540362438</v>
      </c>
      <c r="S25" s="150"/>
    </row>
    <row r="26" spans="1:19" ht="12.75">
      <c r="A26" s="150">
        <v>22</v>
      </c>
      <c r="B26" s="48">
        <v>227</v>
      </c>
      <c r="C26" s="49" t="s">
        <v>181</v>
      </c>
      <c r="D26" s="162" t="s">
        <v>109</v>
      </c>
      <c r="E26" s="163" t="s">
        <v>165</v>
      </c>
      <c r="F26" s="153"/>
      <c r="G26" s="154"/>
      <c r="H26" s="155"/>
      <c r="I26" s="154"/>
      <c r="J26" s="154"/>
      <c r="K26" s="154"/>
      <c r="L26" s="155"/>
      <c r="M26" s="156"/>
      <c r="N26" s="157">
        <v>0.03516203703703704</v>
      </c>
      <c r="O26" s="158">
        <v>0</v>
      </c>
      <c r="P26" s="159">
        <v>0.03516203703703704</v>
      </c>
      <c r="Q26" s="160" t="s">
        <v>182</v>
      </c>
      <c r="R26" s="161">
        <v>32.5707702435813</v>
      </c>
      <c r="S26" s="150"/>
    </row>
    <row r="27" spans="1:19" ht="12.75">
      <c r="A27" s="150">
        <v>23</v>
      </c>
      <c r="B27" s="48">
        <v>754</v>
      </c>
      <c r="C27" s="49" t="s">
        <v>183</v>
      </c>
      <c r="D27" s="162" t="s">
        <v>64</v>
      </c>
      <c r="E27" s="163" t="s">
        <v>170</v>
      </c>
      <c r="F27" s="153"/>
      <c r="G27" s="154"/>
      <c r="H27" s="155"/>
      <c r="I27" s="154"/>
      <c r="J27" s="154"/>
      <c r="K27" s="154"/>
      <c r="L27" s="155"/>
      <c r="M27" s="156"/>
      <c r="N27" s="157">
        <v>0.03517361111111111</v>
      </c>
      <c r="O27" s="158">
        <v>0</v>
      </c>
      <c r="P27" s="159">
        <v>0.03517361111111111</v>
      </c>
      <c r="Q27" s="160" t="s">
        <v>184</v>
      </c>
      <c r="R27" s="161">
        <v>32.56005264889767</v>
      </c>
      <c r="S27" s="150"/>
    </row>
    <row r="28" spans="1:19" ht="12.75">
      <c r="A28" s="150">
        <v>24</v>
      </c>
      <c r="B28" s="48">
        <v>291</v>
      </c>
      <c r="C28" s="49" t="s">
        <v>185</v>
      </c>
      <c r="D28" s="162" t="s">
        <v>112</v>
      </c>
      <c r="E28" s="163" t="s">
        <v>170</v>
      </c>
      <c r="F28" s="153"/>
      <c r="G28" s="154"/>
      <c r="H28" s="155"/>
      <c r="I28" s="154"/>
      <c r="J28" s="154"/>
      <c r="K28" s="154"/>
      <c r="L28" s="155"/>
      <c r="M28" s="156"/>
      <c r="N28" s="157">
        <v>0.0362037037037037</v>
      </c>
      <c r="O28" s="158">
        <v>0</v>
      </c>
      <c r="P28" s="159">
        <v>0.0362037037037037</v>
      </c>
      <c r="Q28" s="160" t="s">
        <v>186</v>
      </c>
      <c r="R28" s="161">
        <v>31.633631713554987</v>
      </c>
      <c r="S28" s="150"/>
    </row>
    <row r="29" spans="1:19" ht="14.25">
      <c r="A29" s="150">
        <v>25</v>
      </c>
      <c r="B29" s="48">
        <v>837</v>
      </c>
      <c r="C29" s="49" t="s">
        <v>135</v>
      </c>
      <c r="D29" s="164" t="s">
        <v>136</v>
      </c>
      <c r="E29" s="165"/>
      <c r="F29" s="153"/>
      <c r="G29" s="154"/>
      <c r="H29" s="155"/>
      <c r="I29" s="154"/>
      <c r="J29" s="154"/>
      <c r="K29" s="154"/>
      <c r="L29" s="155"/>
      <c r="M29" s="156"/>
      <c r="N29" s="166"/>
      <c r="O29" s="158">
        <v>0</v>
      </c>
      <c r="P29" s="159">
        <v>0.041678240740740745</v>
      </c>
      <c r="Q29" s="160" t="s">
        <v>144</v>
      </c>
      <c r="R29" s="161">
        <v>31.491252429880586</v>
      </c>
      <c r="S29" s="150"/>
    </row>
    <row r="30" spans="1:19" ht="12.75">
      <c r="A30" s="150">
        <v>26</v>
      </c>
      <c r="B30" s="48">
        <v>688</v>
      </c>
      <c r="C30" s="49" t="s">
        <v>187</v>
      </c>
      <c r="D30" s="162" t="s">
        <v>28</v>
      </c>
      <c r="E30" s="163" t="s">
        <v>165</v>
      </c>
      <c r="F30" s="153"/>
      <c r="G30" s="154"/>
      <c r="H30" s="155"/>
      <c r="I30" s="154"/>
      <c r="J30" s="154"/>
      <c r="K30" s="154"/>
      <c r="L30" s="155"/>
      <c r="M30" s="156"/>
      <c r="N30" s="157">
        <v>0.03644675925925926</v>
      </c>
      <c r="O30" s="158">
        <v>0</v>
      </c>
      <c r="P30" s="159">
        <v>0.03644675925925926</v>
      </c>
      <c r="Q30" s="160" t="s">
        <v>130</v>
      </c>
      <c r="R30" s="161">
        <v>31.422673864718952</v>
      </c>
      <c r="S30" s="150"/>
    </row>
    <row r="31" spans="1:19" ht="12.75">
      <c r="A31" s="150">
        <v>27</v>
      </c>
      <c r="B31" s="48">
        <v>716</v>
      </c>
      <c r="C31" s="49" t="s">
        <v>188</v>
      </c>
      <c r="D31" s="162" t="s">
        <v>64</v>
      </c>
      <c r="E31" s="163" t="s">
        <v>165</v>
      </c>
      <c r="F31" s="153"/>
      <c r="G31" s="154"/>
      <c r="H31" s="155"/>
      <c r="I31" s="154"/>
      <c r="J31" s="154"/>
      <c r="K31" s="154"/>
      <c r="L31" s="155"/>
      <c r="M31" s="156"/>
      <c r="N31" s="157">
        <v>0.037141203703703704</v>
      </c>
      <c r="O31" s="158">
        <v>0</v>
      </c>
      <c r="P31" s="159">
        <v>0.037141203703703704</v>
      </c>
      <c r="Q31" s="160" t="s">
        <v>189</v>
      </c>
      <c r="R31" s="161">
        <v>30.83515113742599</v>
      </c>
      <c r="S31" s="150"/>
    </row>
    <row r="32" spans="1:19" ht="12.75">
      <c r="A32" s="150">
        <v>28</v>
      </c>
      <c r="B32" s="48">
        <v>915</v>
      </c>
      <c r="C32" s="49" t="s">
        <v>190</v>
      </c>
      <c r="D32" s="162" t="s">
        <v>64</v>
      </c>
      <c r="E32" s="167"/>
      <c r="F32" s="153"/>
      <c r="G32" s="154"/>
      <c r="H32" s="155"/>
      <c r="I32" s="154"/>
      <c r="J32" s="154"/>
      <c r="K32" s="154"/>
      <c r="L32" s="155"/>
      <c r="M32" s="156"/>
      <c r="N32" s="166"/>
      <c r="O32" s="158">
        <v>0</v>
      </c>
      <c r="P32" s="159">
        <v>0.03730324074074074</v>
      </c>
      <c r="Q32" s="160" t="s">
        <v>191</v>
      </c>
      <c r="R32" s="161">
        <v>30.701210052745886</v>
      </c>
      <c r="S32" s="150"/>
    </row>
    <row r="33" spans="1:19" ht="12.75">
      <c r="A33" s="150">
        <v>29</v>
      </c>
      <c r="B33" s="48">
        <v>687</v>
      </c>
      <c r="C33" s="49" t="s">
        <v>192</v>
      </c>
      <c r="D33" s="162" t="s">
        <v>28</v>
      </c>
      <c r="E33" s="163" t="s">
        <v>165</v>
      </c>
      <c r="F33" s="153"/>
      <c r="G33" s="154"/>
      <c r="H33" s="155"/>
      <c r="I33" s="154"/>
      <c r="J33" s="154"/>
      <c r="K33" s="154"/>
      <c r="L33" s="155"/>
      <c r="M33" s="156"/>
      <c r="N33" s="157">
        <v>0.03802083333333333</v>
      </c>
      <c r="O33" s="158">
        <v>0</v>
      </c>
      <c r="P33" s="159">
        <v>0.03802083333333333</v>
      </c>
      <c r="Q33" s="160" t="s">
        <v>193</v>
      </c>
      <c r="R33" s="161">
        <v>30.12176560121766</v>
      </c>
      <c r="S33" s="150"/>
    </row>
    <row r="34" spans="1:19" ht="12.75">
      <c r="A34" s="150">
        <v>30</v>
      </c>
      <c r="B34" s="48">
        <v>827</v>
      </c>
      <c r="C34" s="49" t="s">
        <v>194</v>
      </c>
      <c r="D34" s="162" t="s">
        <v>136</v>
      </c>
      <c r="E34" s="163" t="s">
        <v>170</v>
      </c>
      <c r="F34" s="153"/>
      <c r="G34" s="154"/>
      <c r="H34" s="155"/>
      <c r="I34" s="154"/>
      <c r="J34" s="154" t="s">
        <v>195</v>
      </c>
      <c r="K34" s="154"/>
      <c r="L34" s="155"/>
      <c r="M34" s="156"/>
      <c r="N34" s="157">
        <v>0.027141203703703706</v>
      </c>
      <c r="O34" s="158">
        <v>1</v>
      </c>
      <c r="P34" s="159">
        <v>0.038773148148148154</v>
      </c>
      <c r="Q34" s="160" t="s">
        <v>196</v>
      </c>
      <c r="R34" s="161">
        <v>29.537313432835816</v>
      </c>
      <c r="S34" s="150"/>
    </row>
    <row r="35" spans="1:19" ht="12.75">
      <c r="A35" s="150">
        <v>31</v>
      </c>
      <c r="B35" s="48">
        <v>933</v>
      </c>
      <c r="C35" s="49" t="s">
        <v>197</v>
      </c>
      <c r="D35" s="162" t="s">
        <v>128</v>
      </c>
      <c r="E35" s="163" t="s">
        <v>165</v>
      </c>
      <c r="F35" s="153"/>
      <c r="G35" s="154"/>
      <c r="H35" s="155"/>
      <c r="I35" s="154"/>
      <c r="J35" s="154"/>
      <c r="K35" s="154"/>
      <c r="L35" s="155"/>
      <c r="M35" s="156"/>
      <c r="N35" s="157">
        <v>0.039155092592592596</v>
      </c>
      <c r="O35" s="158">
        <v>0</v>
      </c>
      <c r="P35" s="159">
        <v>0.039155092592592596</v>
      </c>
      <c r="Q35" s="160" t="s">
        <v>198</v>
      </c>
      <c r="R35" s="161">
        <v>29.24918711203074</v>
      </c>
      <c r="S35" s="150"/>
    </row>
    <row r="36" spans="1:19" ht="12.75">
      <c r="A36" s="150">
        <v>32</v>
      </c>
      <c r="B36" s="48">
        <v>236</v>
      </c>
      <c r="C36" s="49" t="s">
        <v>199</v>
      </c>
      <c r="D36" s="162" t="s">
        <v>139</v>
      </c>
      <c r="E36" s="163" t="s">
        <v>165</v>
      </c>
      <c r="F36" s="153"/>
      <c r="G36" s="154"/>
      <c r="H36" s="155"/>
      <c r="I36" s="154"/>
      <c r="J36" s="154"/>
      <c r="K36" s="154"/>
      <c r="L36" s="155"/>
      <c r="M36" s="156"/>
      <c r="N36" s="157">
        <v>0.03962962962962963</v>
      </c>
      <c r="O36" s="158">
        <v>0</v>
      </c>
      <c r="P36" s="159">
        <v>0.03962962962962963</v>
      </c>
      <c r="Q36" s="160" t="s">
        <v>106</v>
      </c>
      <c r="R36" s="161">
        <v>28.898948598130836</v>
      </c>
      <c r="S36" s="150"/>
    </row>
    <row r="37" spans="1:19" ht="12.75">
      <c r="A37" s="150">
        <v>33</v>
      </c>
      <c r="B37" s="48">
        <v>686</v>
      </c>
      <c r="C37" s="49" t="s">
        <v>200</v>
      </c>
      <c r="D37" s="162" t="s">
        <v>28</v>
      </c>
      <c r="E37" s="163" t="s">
        <v>164</v>
      </c>
      <c r="F37" s="153"/>
      <c r="G37" s="154"/>
      <c r="H37" s="155"/>
      <c r="I37" s="154"/>
      <c r="J37" s="154"/>
      <c r="K37" s="154"/>
      <c r="L37" s="155"/>
      <c r="M37" s="156"/>
      <c r="N37" s="157">
        <v>0.040393518518518516</v>
      </c>
      <c r="O37" s="158">
        <v>0</v>
      </c>
      <c r="P37" s="159">
        <v>0.040393518518518516</v>
      </c>
      <c r="Q37" s="160" t="s">
        <v>201</v>
      </c>
      <c r="R37" s="161">
        <v>28.352435530085963</v>
      </c>
      <c r="S37" s="150"/>
    </row>
    <row r="38" spans="1:19" ht="12.75">
      <c r="A38" s="150">
        <v>34</v>
      </c>
      <c r="B38" s="48">
        <v>1211</v>
      </c>
      <c r="C38" s="49" t="s">
        <v>202</v>
      </c>
      <c r="D38" s="162" t="s">
        <v>40</v>
      </c>
      <c r="E38" s="163" t="s">
        <v>170</v>
      </c>
      <c r="F38" s="153"/>
      <c r="G38" s="154"/>
      <c r="H38" s="155"/>
      <c r="I38" s="154"/>
      <c r="J38" s="154"/>
      <c r="K38" s="154"/>
      <c r="L38" s="155"/>
      <c r="M38" s="156"/>
      <c r="N38" s="157">
        <v>0.04075231481481478</v>
      </c>
      <c r="O38" s="158">
        <v>0</v>
      </c>
      <c r="P38" s="159">
        <v>0.04075231481481478</v>
      </c>
      <c r="Q38" s="160" t="s">
        <v>203</v>
      </c>
      <c r="R38" s="161">
        <v>28.102811701221263</v>
      </c>
      <c r="S38" s="150"/>
    </row>
    <row r="39" spans="1:19" ht="12.75">
      <c r="A39" s="150">
        <v>35</v>
      </c>
      <c r="B39" s="48">
        <v>1251</v>
      </c>
      <c r="C39" s="49" t="s">
        <v>90</v>
      </c>
      <c r="D39" s="162" t="s">
        <v>85</v>
      </c>
      <c r="E39" s="163" t="s">
        <v>165</v>
      </c>
      <c r="F39" s="153"/>
      <c r="G39" s="154"/>
      <c r="H39" s="155"/>
      <c r="I39" s="168"/>
      <c r="J39" s="168"/>
      <c r="K39" s="168"/>
      <c r="L39" s="155"/>
      <c r="M39" s="169"/>
      <c r="N39" s="157">
        <v>0.0408912037037037</v>
      </c>
      <c r="O39" s="158">
        <v>0</v>
      </c>
      <c r="P39" s="159">
        <v>0.0408912037037037</v>
      </c>
      <c r="Q39" s="160" t="s">
        <v>113</v>
      </c>
      <c r="R39" s="161">
        <v>28.007359184828758</v>
      </c>
      <c r="S39" s="150"/>
    </row>
    <row r="40" spans="1:19" ht="12.75">
      <c r="A40" s="150">
        <v>36</v>
      </c>
      <c r="B40" s="48">
        <v>745</v>
      </c>
      <c r="C40" s="49" t="s">
        <v>204</v>
      </c>
      <c r="D40" s="162" t="s">
        <v>75</v>
      </c>
      <c r="E40" s="163" t="s">
        <v>165</v>
      </c>
      <c r="F40" s="153"/>
      <c r="G40" s="154"/>
      <c r="H40" s="155"/>
      <c r="I40" s="154"/>
      <c r="J40" s="154"/>
      <c r="K40" s="154"/>
      <c r="L40" s="155"/>
      <c r="M40" s="156"/>
      <c r="N40" s="157">
        <v>0.04127314814814815</v>
      </c>
      <c r="O40" s="158">
        <v>0</v>
      </c>
      <c r="P40" s="159">
        <v>0.04127314814814815</v>
      </c>
      <c r="Q40" s="160" t="s">
        <v>205</v>
      </c>
      <c r="R40" s="161">
        <v>27.74817722938867</v>
      </c>
      <c r="S40" s="150"/>
    </row>
    <row r="41" spans="1:19" ht="12.75">
      <c r="A41" s="150">
        <v>37</v>
      </c>
      <c r="B41" s="48">
        <v>709</v>
      </c>
      <c r="C41" s="49" t="s">
        <v>206</v>
      </c>
      <c r="D41" s="162" t="s">
        <v>64</v>
      </c>
      <c r="E41" s="163" t="s">
        <v>165</v>
      </c>
      <c r="F41" s="153" t="s">
        <v>195</v>
      </c>
      <c r="G41" s="154"/>
      <c r="H41" s="155"/>
      <c r="I41" s="154"/>
      <c r="J41" s="154"/>
      <c r="K41" s="154"/>
      <c r="L41" s="155"/>
      <c r="M41" s="156"/>
      <c r="N41" s="157">
        <v>0.028946759259259255</v>
      </c>
      <c r="O41" s="158">
        <v>1</v>
      </c>
      <c r="P41" s="159">
        <v>0.041352513227513224</v>
      </c>
      <c r="Q41" s="160" t="s">
        <v>121</v>
      </c>
      <c r="R41" s="161">
        <v>27.694922031187524</v>
      </c>
      <c r="S41" s="150"/>
    </row>
    <row r="42" spans="1:19" ht="12.75">
      <c r="A42" s="150">
        <v>38</v>
      </c>
      <c r="B42" s="48">
        <v>997</v>
      </c>
      <c r="C42" s="49" t="s">
        <v>207</v>
      </c>
      <c r="D42" s="162" t="s">
        <v>40</v>
      </c>
      <c r="E42" s="163" t="s">
        <v>170</v>
      </c>
      <c r="F42" s="153"/>
      <c r="G42" s="154"/>
      <c r="H42" s="155"/>
      <c r="I42" s="154"/>
      <c r="J42" s="154"/>
      <c r="K42" s="154"/>
      <c r="L42" s="155"/>
      <c r="M42" s="156"/>
      <c r="N42" s="157">
        <v>0.0419212962962963</v>
      </c>
      <c r="O42" s="158">
        <v>0</v>
      </c>
      <c r="P42" s="159">
        <v>0.0419212962962963</v>
      </c>
      <c r="Q42" s="160" t="s">
        <v>123</v>
      </c>
      <c r="R42" s="161">
        <v>27.31916068470458</v>
      </c>
      <c r="S42" s="150"/>
    </row>
    <row r="43" spans="1:19" ht="12.75">
      <c r="A43" s="150">
        <v>39</v>
      </c>
      <c r="B43" s="48">
        <v>917</v>
      </c>
      <c r="C43" s="49" t="s">
        <v>208</v>
      </c>
      <c r="D43" s="162" t="s">
        <v>64</v>
      </c>
      <c r="E43" s="167"/>
      <c r="F43" s="153"/>
      <c r="G43" s="154"/>
      <c r="H43" s="155"/>
      <c r="I43" s="154"/>
      <c r="J43" s="154"/>
      <c r="K43" s="154"/>
      <c r="L43" s="155"/>
      <c r="M43" s="156"/>
      <c r="N43" s="166">
        <v>0.042187499999999996</v>
      </c>
      <c r="O43" s="169">
        <v>0</v>
      </c>
      <c r="P43" s="159">
        <v>0.042187499999999996</v>
      </c>
      <c r="Q43" s="160" t="s">
        <v>104</v>
      </c>
      <c r="R43" s="161">
        <v>27.146776406035666</v>
      </c>
      <c r="S43" s="150"/>
    </row>
    <row r="44" spans="1:19" ht="12.75">
      <c r="A44" s="150">
        <v>40</v>
      </c>
      <c r="B44" s="48">
        <v>288</v>
      </c>
      <c r="C44" s="49" t="s">
        <v>111</v>
      </c>
      <c r="D44" s="162" t="s">
        <v>112</v>
      </c>
      <c r="E44" s="163" t="s">
        <v>170</v>
      </c>
      <c r="F44" s="153"/>
      <c r="G44" s="154"/>
      <c r="H44" s="155"/>
      <c r="I44" s="154"/>
      <c r="J44" s="154"/>
      <c r="K44" s="154"/>
      <c r="L44" s="155"/>
      <c r="M44" s="156"/>
      <c r="N44" s="157">
        <v>0.04252314814814815</v>
      </c>
      <c r="O44" s="158">
        <v>0</v>
      </c>
      <c r="P44" s="159">
        <v>0.04252314814814815</v>
      </c>
      <c r="Q44" s="160" t="s">
        <v>142</v>
      </c>
      <c r="R44" s="161">
        <v>26.932498639085463</v>
      </c>
      <c r="S44" s="150"/>
    </row>
    <row r="45" spans="1:19" ht="12.75">
      <c r="A45" s="150">
        <v>41</v>
      </c>
      <c r="B45" s="48">
        <v>1259</v>
      </c>
      <c r="C45" s="49" t="s">
        <v>209</v>
      </c>
      <c r="D45" s="162" t="s">
        <v>85</v>
      </c>
      <c r="E45" s="163" t="s">
        <v>170</v>
      </c>
      <c r="F45" s="153"/>
      <c r="G45" s="154"/>
      <c r="H45" s="155"/>
      <c r="I45" s="154"/>
      <c r="J45" s="154"/>
      <c r="K45" s="154"/>
      <c r="L45" s="155"/>
      <c r="M45" s="156"/>
      <c r="N45" s="157">
        <v>0.04356481481481481</v>
      </c>
      <c r="O45" s="158">
        <v>0</v>
      </c>
      <c r="P45" s="159">
        <v>0.04356481481481481</v>
      </c>
      <c r="Q45" s="160" t="s">
        <v>210</v>
      </c>
      <c r="R45" s="161">
        <v>26.288522848034006</v>
      </c>
      <c r="S45" s="150"/>
    </row>
    <row r="46" spans="1:19" ht="12.75">
      <c r="A46" s="150">
        <v>42</v>
      </c>
      <c r="B46" s="48">
        <v>986</v>
      </c>
      <c r="C46" s="49" t="s">
        <v>211</v>
      </c>
      <c r="D46" s="162" t="s">
        <v>40</v>
      </c>
      <c r="E46" s="163" t="s">
        <v>170</v>
      </c>
      <c r="F46" s="153"/>
      <c r="G46" s="154"/>
      <c r="H46" s="155"/>
      <c r="I46" s="154"/>
      <c r="J46" s="154"/>
      <c r="K46" s="154"/>
      <c r="L46" s="155"/>
      <c r="M46" s="156"/>
      <c r="N46" s="157">
        <v>0.04505787037037037</v>
      </c>
      <c r="O46" s="158">
        <v>0</v>
      </c>
      <c r="P46" s="159">
        <v>0.04505787037037037</v>
      </c>
      <c r="Q46" s="160" t="s">
        <v>212</v>
      </c>
      <c r="R46" s="161">
        <v>25.4174158746468</v>
      </c>
      <c r="S46" s="150"/>
    </row>
    <row r="47" spans="1:19" ht="12.75">
      <c r="A47" s="150">
        <v>43</v>
      </c>
      <c r="B47" s="48">
        <v>1246</v>
      </c>
      <c r="C47" s="49" t="s">
        <v>93</v>
      </c>
      <c r="D47" s="162" t="s">
        <v>85</v>
      </c>
      <c r="E47" s="163" t="s">
        <v>165</v>
      </c>
      <c r="F47" s="153"/>
      <c r="G47" s="154"/>
      <c r="H47" s="155"/>
      <c r="I47" s="154"/>
      <c r="J47" s="154" t="s">
        <v>195</v>
      </c>
      <c r="K47" s="154"/>
      <c r="L47" s="155"/>
      <c r="M47" s="156"/>
      <c r="N47" s="157">
        <v>0.03186342592592593</v>
      </c>
      <c r="O47" s="158">
        <v>1</v>
      </c>
      <c r="P47" s="159">
        <v>0.0455191798941799</v>
      </c>
      <c r="Q47" s="160" t="s">
        <v>96</v>
      </c>
      <c r="R47" s="161">
        <v>25.159825644751177</v>
      </c>
      <c r="S47" s="150"/>
    </row>
    <row r="48" spans="1:19" ht="12.75">
      <c r="A48" s="150">
        <v>44</v>
      </c>
      <c r="B48" s="48">
        <v>266</v>
      </c>
      <c r="C48" s="49" t="s">
        <v>213</v>
      </c>
      <c r="D48" s="162" t="s">
        <v>52</v>
      </c>
      <c r="E48" s="163" t="s">
        <v>170</v>
      </c>
      <c r="F48" s="153"/>
      <c r="G48" s="154"/>
      <c r="H48" s="155"/>
      <c r="I48" s="154"/>
      <c r="J48" s="154"/>
      <c r="K48" s="154"/>
      <c r="L48" s="155"/>
      <c r="M48" s="156"/>
      <c r="N48" s="157">
        <v>0.04603009259259259</v>
      </c>
      <c r="O48" s="158">
        <v>0</v>
      </c>
      <c r="P48" s="159">
        <v>0.04603009259259259</v>
      </c>
      <c r="Q48" s="160" t="s">
        <v>214</v>
      </c>
      <c r="R48" s="161">
        <v>24.880563238622077</v>
      </c>
      <c r="S48" s="150"/>
    </row>
    <row r="49" spans="1:19" ht="12.75">
      <c r="A49" s="150">
        <v>45</v>
      </c>
      <c r="B49" s="48">
        <v>869</v>
      </c>
      <c r="C49" s="49" t="s">
        <v>103</v>
      </c>
      <c r="D49" s="162" t="s">
        <v>100</v>
      </c>
      <c r="E49" s="163" t="s">
        <v>170</v>
      </c>
      <c r="F49" s="153"/>
      <c r="G49" s="154"/>
      <c r="H49" s="155"/>
      <c r="I49" s="154"/>
      <c r="J49" s="154"/>
      <c r="K49" s="154"/>
      <c r="L49" s="155">
        <v>0.0017939814814814815</v>
      </c>
      <c r="M49" s="156"/>
      <c r="N49" s="157">
        <v>0.04621527777777778</v>
      </c>
      <c r="O49" s="158">
        <v>0</v>
      </c>
      <c r="P49" s="159">
        <v>0.04621527777777778</v>
      </c>
      <c r="Q49" s="160" t="s">
        <v>215</v>
      </c>
      <c r="R49" s="161">
        <v>24.780866516403705</v>
      </c>
      <c r="S49" s="150"/>
    </row>
    <row r="50" spans="1:19" ht="12.75">
      <c r="A50" s="150">
        <v>46</v>
      </c>
      <c r="B50" s="48">
        <v>225</v>
      </c>
      <c r="C50" s="49" t="s">
        <v>110</v>
      </c>
      <c r="D50" s="162" t="s">
        <v>109</v>
      </c>
      <c r="E50" s="163" t="s">
        <v>165</v>
      </c>
      <c r="F50" s="153"/>
      <c r="G50" s="154"/>
      <c r="H50" s="155"/>
      <c r="I50" s="154"/>
      <c r="J50" s="154"/>
      <c r="K50" s="154"/>
      <c r="L50" s="155"/>
      <c r="M50" s="156"/>
      <c r="N50" s="157">
        <v>0.046504629629629625</v>
      </c>
      <c r="O50" s="158">
        <v>0</v>
      </c>
      <c r="P50" s="159">
        <v>0.046504629629629625</v>
      </c>
      <c r="Q50" s="160" t="s">
        <v>216</v>
      </c>
      <c r="R50" s="161">
        <v>24.626679940268794</v>
      </c>
      <c r="S50" s="150"/>
    </row>
    <row r="51" spans="1:19" ht="12.75">
      <c r="A51" s="150">
        <v>47</v>
      </c>
      <c r="B51" s="48">
        <v>701</v>
      </c>
      <c r="C51" s="49" t="s">
        <v>217</v>
      </c>
      <c r="D51" s="162" t="s">
        <v>64</v>
      </c>
      <c r="E51" s="163" t="s">
        <v>170</v>
      </c>
      <c r="F51" s="153"/>
      <c r="G51" s="154"/>
      <c r="H51" s="155"/>
      <c r="I51" s="154"/>
      <c r="J51" s="154"/>
      <c r="K51" s="154"/>
      <c r="L51" s="155"/>
      <c r="M51" s="156"/>
      <c r="N51" s="157">
        <v>0.049930555555555554</v>
      </c>
      <c r="O51" s="158">
        <v>0</v>
      </c>
      <c r="P51" s="159">
        <v>0.049930555555555554</v>
      </c>
      <c r="Q51" s="160" t="s">
        <v>117</v>
      </c>
      <c r="R51" s="161">
        <v>22.93694946685211</v>
      </c>
      <c r="S51" s="150"/>
    </row>
    <row r="52" spans="1:19" ht="12.75">
      <c r="A52" s="150">
        <v>48</v>
      </c>
      <c r="B52" s="48">
        <v>289</v>
      </c>
      <c r="C52" s="49" t="s">
        <v>114</v>
      </c>
      <c r="D52" s="162" t="s">
        <v>112</v>
      </c>
      <c r="E52" s="163" t="s">
        <v>170</v>
      </c>
      <c r="F52" s="153" t="s">
        <v>195</v>
      </c>
      <c r="G52" s="154"/>
      <c r="H52" s="155"/>
      <c r="I52" s="154"/>
      <c r="J52" s="154"/>
      <c r="K52" s="154"/>
      <c r="L52" s="155"/>
      <c r="M52" s="156"/>
      <c r="N52" s="157">
        <v>0.03770833333333333</v>
      </c>
      <c r="O52" s="158">
        <v>1</v>
      </c>
      <c r="P52" s="159">
        <v>0.053869047619047615</v>
      </c>
      <c r="Q52" s="160" t="s">
        <v>218</v>
      </c>
      <c r="R52" s="161">
        <v>21.25997544505832</v>
      </c>
      <c r="S52" s="150"/>
    </row>
    <row r="53" spans="1:19" ht="12.75">
      <c r="A53" s="150">
        <v>49</v>
      </c>
      <c r="B53" s="48">
        <v>714</v>
      </c>
      <c r="C53" s="49" t="s">
        <v>219</v>
      </c>
      <c r="D53" s="162" t="s">
        <v>64</v>
      </c>
      <c r="E53" s="163" t="s">
        <v>220</v>
      </c>
      <c r="F53" s="153"/>
      <c r="G53" s="154"/>
      <c r="H53" s="155"/>
      <c r="I53" s="154"/>
      <c r="J53" s="154"/>
      <c r="K53" s="154"/>
      <c r="L53" s="155"/>
      <c r="M53" s="156"/>
      <c r="N53" s="157">
        <v>0.05493055555555556</v>
      </c>
      <c r="O53" s="158">
        <v>0</v>
      </c>
      <c r="P53" s="159">
        <v>0.05493055555555556</v>
      </c>
      <c r="Q53" s="160" t="s">
        <v>98</v>
      </c>
      <c r="R53" s="161">
        <v>20.849136114622837</v>
      </c>
      <c r="S53" s="150"/>
    </row>
    <row r="54" spans="1:19" ht="12.75">
      <c r="A54" s="150">
        <v>50</v>
      </c>
      <c r="B54" s="48">
        <v>1243</v>
      </c>
      <c r="C54" s="49" t="s">
        <v>95</v>
      </c>
      <c r="D54" s="162" t="s">
        <v>85</v>
      </c>
      <c r="E54" s="163" t="s">
        <v>170</v>
      </c>
      <c r="F54" s="153"/>
      <c r="G54" s="154"/>
      <c r="H54" s="155"/>
      <c r="I54" s="154"/>
      <c r="J54" s="154"/>
      <c r="K54" s="154"/>
      <c r="L54" s="155"/>
      <c r="M54" s="156"/>
      <c r="N54" s="157">
        <v>0.05498842592592593</v>
      </c>
      <c r="O54" s="158">
        <v>0</v>
      </c>
      <c r="P54" s="159">
        <v>0.05498842592592593</v>
      </c>
      <c r="Q54" s="160" t="s">
        <v>221</v>
      </c>
      <c r="R54" s="161">
        <v>20.827194274889496</v>
      </c>
      <c r="S54" s="150"/>
    </row>
    <row r="55" spans="1:19" ht="12.75">
      <c r="A55" s="150">
        <v>51</v>
      </c>
      <c r="B55" s="48">
        <v>926</v>
      </c>
      <c r="C55" s="49" t="s">
        <v>222</v>
      </c>
      <c r="D55" s="162" t="s">
        <v>128</v>
      </c>
      <c r="E55" s="163" t="s">
        <v>170</v>
      </c>
      <c r="F55" s="153"/>
      <c r="G55" s="154"/>
      <c r="H55" s="155"/>
      <c r="I55" s="154"/>
      <c r="J55" s="154"/>
      <c r="K55" s="154"/>
      <c r="L55" s="155"/>
      <c r="M55" s="156"/>
      <c r="N55" s="157">
        <v>0.055254629629629626</v>
      </c>
      <c r="O55" s="158">
        <v>0</v>
      </c>
      <c r="P55" s="159">
        <v>0.055254629629629626</v>
      </c>
      <c r="Q55" s="160" t="s">
        <v>223</v>
      </c>
      <c r="R55" s="161">
        <v>20.72685379136992</v>
      </c>
      <c r="S55" s="150"/>
    </row>
    <row r="56" spans="1:19" ht="12.75">
      <c r="A56" s="150">
        <v>52</v>
      </c>
      <c r="B56" s="48">
        <v>673</v>
      </c>
      <c r="C56" s="49" t="s">
        <v>209</v>
      </c>
      <c r="D56" s="162" t="s">
        <v>52</v>
      </c>
      <c r="E56" s="163" t="s">
        <v>170</v>
      </c>
      <c r="F56" s="153"/>
      <c r="G56" s="154"/>
      <c r="H56" s="155"/>
      <c r="I56" s="154"/>
      <c r="J56" s="154"/>
      <c r="K56" s="154" t="s">
        <v>195</v>
      </c>
      <c r="L56" s="155"/>
      <c r="M56" s="156"/>
      <c r="N56" s="157">
        <v>0.03871527777777778</v>
      </c>
      <c r="O56" s="158">
        <v>1</v>
      </c>
      <c r="P56" s="159">
        <v>0.05530753968253969</v>
      </c>
      <c r="Q56" s="160" t="s">
        <v>224</v>
      </c>
      <c r="R56" s="161">
        <v>20.707025411061284</v>
      </c>
      <c r="S56" s="150"/>
    </row>
    <row r="57" spans="1:19" ht="12.75">
      <c r="A57" s="150">
        <v>53</v>
      </c>
      <c r="B57" s="48">
        <v>1208</v>
      </c>
      <c r="C57" s="49" t="s">
        <v>225</v>
      </c>
      <c r="D57" s="162" t="s">
        <v>40</v>
      </c>
      <c r="E57" s="163" t="s">
        <v>170</v>
      </c>
      <c r="F57" s="153"/>
      <c r="G57" s="154"/>
      <c r="H57" s="155"/>
      <c r="I57" s="154"/>
      <c r="J57" s="154"/>
      <c r="K57" s="154"/>
      <c r="L57" s="155"/>
      <c r="M57" s="156"/>
      <c r="N57" s="157">
        <v>0.056875</v>
      </c>
      <c r="O57" s="158">
        <v>0</v>
      </c>
      <c r="P57" s="159">
        <v>0.056875</v>
      </c>
      <c r="Q57" s="160" t="s">
        <v>226</v>
      </c>
      <c r="R57" s="161">
        <v>20.136345136345135</v>
      </c>
      <c r="S57" s="150"/>
    </row>
    <row r="58" spans="1:19" ht="12.75">
      <c r="A58" s="150">
        <v>54</v>
      </c>
      <c r="B58" s="48">
        <v>705</v>
      </c>
      <c r="C58" s="49" t="s">
        <v>227</v>
      </c>
      <c r="D58" s="162" t="s">
        <v>64</v>
      </c>
      <c r="E58" s="163" t="s">
        <v>164</v>
      </c>
      <c r="F58" s="153"/>
      <c r="G58" s="154"/>
      <c r="H58" s="155"/>
      <c r="I58" s="154"/>
      <c r="J58" s="154"/>
      <c r="K58" s="154"/>
      <c r="L58" s="155"/>
      <c r="M58" s="156"/>
      <c r="N58" s="157">
        <v>0.05736111111111111</v>
      </c>
      <c r="O58" s="158">
        <v>0</v>
      </c>
      <c r="P58" s="159">
        <v>0.05736111111111111</v>
      </c>
      <c r="Q58" s="160" t="s">
        <v>133</v>
      </c>
      <c r="R58" s="161">
        <v>19.96569814366424</v>
      </c>
      <c r="S58" s="150"/>
    </row>
    <row r="59" spans="1:19" ht="12.75">
      <c r="A59" s="150">
        <v>55</v>
      </c>
      <c r="B59" s="48">
        <v>287</v>
      </c>
      <c r="C59" s="49" t="s">
        <v>116</v>
      </c>
      <c r="D59" s="162" t="s">
        <v>112</v>
      </c>
      <c r="E59" s="163" t="s">
        <v>170</v>
      </c>
      <c r="F59" s="153"/>
      <c r="G59" s="154"/>
      <c r="H59" s="155"/>
      <c r="I59" s="154"/>
      <c r="J59" s="154"/>
      <c r="K59" s="154"/>
      <c r="L59" s="155"/>
      <c r="M59" s="156"/>
      <c r="N59" s="157">
        <v>0.062002314814814774</v>
      </c>
      <c r="O59" s="158">
        <v>0</v>
      </c>
      <c r="P59" s="159">
        <v>0.062002314814814774</v>
      </c>
      <c r="Q59" s="160" t="s">
        <v>119</v>
      </c>
      <c r="R59" s="161">
        <v>18.471159230912836</v>
      </c>
      <c r="S59" s="150"/>
    </row>
    <row r="60" spans="1:19" ht="12.75">
      <c r="A60" s="150">
        <v>56</v>
      </c>
      <c r="B60" s="48">
        <v>237</v>
      </c>
      <c r="C60" s="49" t="s">
        <v>138</v>
      </c>
      <c r="D60" s="162" t="s">
        <v>139</v>
      </c>
      <c r="E60" s="163" t="s">
        <v>220</v>
      </c>
      <c r="F60" s="153" t="s">
        <v>195</v>
      </c>
      <c r="G60" s="154"/>
      <c r="H60" s="155">
        <v>0.0003935185185185185</v>
      </c>
      <c r="I60" s="154"/>
      <c r="J60" s="154"/>
      <c r="K60" s="154"/>
      <c r="L60" s="155"/>
      <c r="M60" s="156"/>
      <c r="N60" s="157">
        <v>0.043483796296296305</v>
      </c>
      <c r="O60" s="158">
        <v>1</v>
      </c>
      <c r="P60" s="159">
        <v>0.06211970899470901</v>
      </c>
      <c r="Q60" s="160" t="s">
        <v>228</v>
      </c>
      <c r="R60" s="161">
        <v>18.436252328985887</v>
      </c>
      <c r="S60" s="150"/>
    </row>
    <row r="61" spans="1:19" ht="12.75">
      <c r="A61" s="150">
        <v>57</v>
      </c>
      <c r="B61" s="48">
        <v>707</v>
      </c>
      <c r="C61" s="49" t="s">
        <v>229</v>
      </c>
      <c r="D61" s="162" t="s">
        <v>64</v>
      </c>
      <c r="E61" s="163" t="s">
        <v>170</v>
      </c>
      <c r="F61" s="153"/>
      <c r="G61" s="154"/>
      <c r="H61" s="155"/>
      <c r="I61" s="154"/>
      <c r="J61" s="154"/>
      <c r="K61" s="154"/>
      <c r="L61" s="155"/>
      <c r="M61" s="156"/>
      <c r="N61" s="157">
        <v>0.06320601851851852</v>
      </c>
      <c r="O61" s="158">
        <v>0</v>
      </c>
      <c r="P61" s="159">
        <v>0.06320601851851852</v>
      </c>
      <c r="Q61" s="160" t="s">
        <v>94</v>
      </c>
      <c r="R61" s="161">
        <v>18.11939205273759</v>
      </c>
      <c r="S61" s="150"/>
    </row>
    <row r="62" spans="1:19" ht="12.75">
      <c r="A62" s="150">
        <v>58</v>
      </c>
      <c r="B62" s="48">
        <v>1248</v>
      </c>
      <c r="C62" s="49" t="s">
        <v>97</v>
      </c>
      <c r="D62" s="162" t="s">
        <v>85</v>
      </c>
      <c r="E62" s="163" t="s">
        <v>170</v>
      </c>
      <c r="F62" s="153"/>
      <c r="G62" s="154"/>
      <c r="H62" s="155"/>
      <c r="I62" s="154"/>
      <c r="J62" s="154"/>
      <c r="K62" s="154"/>
      <c r="L62" s="155"/>
      <c r="M62" s="156"/>
      <c r="N62" s="157">
        <v>0.06587962962962964</v>
      </c>
      <c r="O62" s="158">
        <v>0</v>
      </c>
      <c r="P62" s="159">
        <v>0.06587962962962964</v>
      </c>
      <c r="Q62" s="160" t="s">
        <v>115</v>
      </c>
      <c r="R62" s="161">
        <v>17.38404778636683</v>
      </c>
      <c r="S62" s="150"/>
    </row>
    <row r="63" spans="1:19" ht="12.75">
      <c r="A63" s="150">
        <v>59</v>
      </c>
      <c r="B63" s="48">
        <v>742</v>
      </c>
      <c r="C63" s="49" t="s">
        <v>230</v>
      </c>
      <c r="D63" s="162" t="s">
        <v>75</v>
      </c>
      <c r="E63" s="163" t="s">
        <v>170</v>
      </c>
      <c r="F63" s="153"/>
      <c r="G63" s="154"/>
      <c r="H63" s="155"/>
      <c r="I63" s="154"/>
      <c r="J63" s="154" t="s">
        <v>195</v>
      </c>
      <c r="K63" s="154"/>
      <c r="L63" s="155"/>
      <c r="M63" s="156"/>
      <c r="N63" s="157">
        <v>0.04649305555555555</v>
      </c>
      <c r="O63" s="158">
        <v>1</v>
      </c>
      <c r="P63" s="159">
        <v>0.0664186507936508</v>
      </c>
      <c r="Q63" s="160" t="s">
        <v>231</v>
      </c>
      <c r="R63" s="161">
        <v>17.24296738859846</v>
      </c>
      <c r="S63" s="150"/>
    </row>
    <row r="64" spans="1:19" ht="12.75">
      <c r="A64" s="150">
        <v>60</v>
      </c>
      <c r="B64" s="48">
        <v>1226</v>
      </c>
      <c r="C64" s="49" t="s">
        <v>232</v>
      </c>
      <c r="D64" s="162" t="s">
        <v>141</v>
      </c>
      <c r="E64" s="163" t="s">
        <v>170</v>
      </c>
      <c r="F64" s="153"/>
      <c r="G64" s="154"/>
      <c r="H64" s="155"/>
      <c r="I64" s="154"/>
      <c r="J64" s="154"/>
      <c r="K64" s="154"/>
      <c r="L64" s="155"/>
      <c r="M64" s="156"/>
      <c r="N64" s="157">
        <v>0.06730324074074073</v>
      </c>
      <c r="O64" s="158">
        <v>0</v>
      </c>
      <c r="P64" s="159">
        <v>0.06730324074074073</v>
      </c>
      <c r="Q64" s="160" t="s">
        <v>233</v>
      </c>
      <c r="R64" s="161">
        <v>17.016337059329324</v>
      </c>
      <c r="S64" s="150"/>
    </row>
    <row r="65" spans="1:19" ht="12.75">
      <c r="A65" s="150">
        <v>61</v>
      </c>
      <c r="B65" s="48">
        <v>1220</v>
      </c>
      <c r="C65" s="49" t="s">
        <v>234</v>
      </c>
      <c r="D65" s="162" t="s">
        <v>141</v>
      </c>
      <c r="E65" s="163" t="s">
        <v>170</v>
      </c>
      <c r="F65" s="153"/>
      <c r="G65" s="154"/>
      <c r="H65" s="155"/>
      <c r="I65" s="154"/>
      <c r="J65" s="154"/>
      <c r="K65" s="154"/>
      <c r="L65" s="155"/>
      <c r="M65" s="156"/>
      <c r="N65" s="157">
        <v>0.06800925925925926</v>
      </c>
      <c r="O65" s="158">
        <v>0</v>
      </c>
      <c r="P65" s="159">
        <v>0.06800925925925926</v>
      </c>
      <c r="Q65" s="160" t="s">
        <v>235</v>
      </c>
      <c r="R65" s="161">
        <v>16.83968686181076</v>
      </c>
      <c r="S65" s="150"/>
    </row>
    <row r="66" spans="1:19" ht="12.75">
      <c r="A66" s="150">
        <v>62</v>
      </c>
      <c r="B66" s="48">
        <v>695</v>
      </c>
      <c r="C66" s="49" t="s">
        <v>236</v>
      </c>
      <c r="D66" s="162" t="s">
        <v>64</v>
      </c>
      <c r="E66" s="163" t="s">
        <v>170</v>
      </c>
      <c r="F66" s="153"/>
      <c r="G66" s="154"/>
      <c r="H66" s="155"/>
      <c r="I66" s="154"/>
      <c r="J66" s="154"/>
      <c r="K66" s="154"/>
      <c r="L66" s="155"/>
      <c r="M66" s="156"/>
      <c r="N66" s="157">
        <v>0.06969907407407407</v>
      </c>
      <c r="O66" s="158">
        <v>0</v>
      </c>
      <c r="P66" s="159">
        <v>0.06969907407407407</v>
      </c>
      <c r="Q66" s="160" t="s">
        <v>237</v>
      </c>
      <c r="R66" s="161">
        <v>16.431418133510462</v>
      </c>
      <c r="S66" s="150"/>
    </row>
    <row r="67" spans="1:19" ht="22.5">
      <c r="A67" s="150">
        <v>63</v>
      </c>
      <c r="B67" s="48">
        <v>819</v>
      </c>
      <c r="C67" s="49" t="s">
        <v>238</v>
      </c>
      <c r="D67" s="162" t="s">
        <v>14</v>
      </c>
      <c r="E67" s="163" t="s">
        <v>170</v>
      </c>
      <c r="F67" s="153"/>
      <c r="G67" s="154"/>
      <c r="H67" s="155"/>
      <c r="I67" s="154"/>
      <c r="J67" s="154"/>
      <c r="K67" s="154"/>
      <c r="L67" s="155"/>
      <c r="M67" s="156"/>
      <c r="N67" s="157">
        <v>0.07167824074074074</v>
      </c>
      <c r="O67" s="158">
        <v>0</v>
      </c>
      <c r="P67" s="159">
        <v>0.07167824074074074</v>
      </c>
      <c r="Q67" s="160" t="s">
        <v>239</v>
      </c>
      <c r="R67" s="161">
        <v>15.977716777006298</v>
      </c>
      <c r="S67" s="150"/>
    </row>
    <row r="68" spans="1:19" ht="22.5">
      <c r="A68" s="150">
        <v>64</v>
      </c>
      <c r="B68" s="48">
        <v>722</v>
      </c>
      <c r="C68" s="49" t="s">
        <v>131</v>
      </c>
      <c r="D68" s="162" t="s">
        <v>179</v>
      </c>
      <c r="E68" s="163" t="s">
        <v>170</v>
      </c>
      <c r="F68" s="153"/>
      <c r="G68" s="154"/>
      <c r="H68" s="155"/>
      <c r="I68" s="154"/>
      <c r="J68" s="154"/>
      <c r="K68" s="154"/>
      <c r="L68" s="155"/>
      <c r="M68" s="156"/>
      <c r="N68" s="157">
        <v>0.07511574074074073</v>
      </c>
      <c r="O68" s="158">
        <v>0</v>
      </c>
      <c r="P68" s="159">
        <v>0.07511574074074073</v>
      </c>
      <c r="Q68" s="160" t="s">
        <v>240</v>
      </c>
      <c r="R68" s="161">
        <v>15.246533127889062</v>
      </c>
      <c r="S68" s="150"/>
    </row>
    <row r="69" spans="1:19" ht="12.75">
      <c r="A69" s="150">
        <v>65</v>
      </c>
      <c r="B69" s="48">
        <v>693</v>
      </c>
      <c r="C69" s="49" t="s">
        <v>241</v>
      </c>
      <c r="D69" s="162" t="s">
        <v>64</v>
      </c>
      <c r="E69" s="163" t="s">
        <v>170</v>
      </c>
      <c r="F69" s="153"/>
      <c r="G69" s="154"/>
      <c r="H69" s="155"/>
      <c r="I69" s="154"/>
      <c r="J69" s="154" t="s">
        <v>195</v>
      </c>
      <c r="K69" s="154"/>
      <c r="L69" s="155"/>
      <c r="M69" s="156"/>
      <c r="N69" s="157">
        <v>0.05498842592592593</v>
      </c>
      <c r="O69" s="158">
        <v>1</v>
      </c>
      <c r="P69" s="159">
        <v>0.07855489417989418</v>
      </c>
      <c r="Q69" s="160" t="s">
        <v>242</v>
      </c>
      <c r="R69" s="161">
        <v>14.579035992422645</v>
      </c>
      <c r="S69" s="150"/>
    </row>
    <row r="70" spans="1:19" ht="22.5">
      <c r="A70" s="150">
        <v>66</v>
      </c>
      <c r="B70" s="48">
        <v>1647</v>
      </c>
      <c r="C70" s="49" t="s">
        <v>243</v>
      </c>
      <c r="D70" s="162" t="s">
        <v>179</v>
      </c>
      <c r="E70" s="163" t="s">
        <v>170</v>
      </c>
      <c r="F70" s="153"/>
      <c r="G70" s="154"/>
      <c r="H70" s="155"/>
      <c r="I70" s="154"/>
      <c r="J70" s="154" t="s">
        <v>195</v>
      </c>
      <c r="K70" s="154"/>
      <c r="L70" s="155"/>
      <c r="M70" s="156"/>
      <c r="N70" s="157">
        <v>0.05543981481481481</v>
      </c>
      <c r="O70" s="158">
        <v>1</v>
      </c>
      <c r="P70" s="159">
        <v>0.07919973544973545</v>
      </c>
      <c r="Q70" s="160" t="s">
        <v>244</v>
      </c>
      <c r="R70" s="161">
        <v>14.460334029227557</v>
      </c>
      <c r="S70" s="150"/>
    </row>
    <row r="71" spans="1:19" ht="12.75">
      <c r="A71" s="150">
        <v>67</v>
      </c>
      <c r="B71" s="48">
        <v>293</v>
      </c>
      <c r="C71" s="49" t="s">
        <v>118</v>
      </c>
      <c r="D71" s="162" t="s">
        <v>112</v>
      </c>
      <c r="E71" s="163" t="s">
        <v>170</v>
      </c>
      <c r="F71" s="153"/>
      <c r="G71" s="154"/>
      <c r="H71" s="155"/>
      <c r="I71" s="154"/>
      <c r="J71" s="154"/>
      <c r="K71" s="154"/>
      <c r="L71" s="155"/>
      <c r="M71" s="156"/>
      <c r="N71" s="157">
        <v>0.07968750000000001</v>
      </c>
      <c r="O71" s="158">
        <v>0</v>
      </c>
      <c r="P71" s="159">
        <v>0.07968750000000001</v>
      </c>
      <c r="Q71" s="160" t="s">
        <v>245</v>
      </c>
      <c r="R71" s="161">
        <v>14.37182280319535</v>
      </c>
      <c r="S71" s="150"/>
    </row>
    <row r="72" spans="1:19" ht="12.75">
      <c r="A72" s="150">
        <v>68</v>
      </c>
      <c r="B72" s="48">
        <v>719</v>
      </c>
      <c r="C72" s="49" t="s">
        <v>246</v>
      </c>
      <c r="D72" s="162" t="s">
        <v>64</v>
      </c>
      <c r="E72" s="163" t="s">
        <v>170</v>
      </c>
      <c r="F72" s="153"/>
      <c r="G72" s="154"/>
      <c r="H72" s="155"/>
      <c r="I72" s="154"/>
      <c r="J72" s="154" t="s">
        <v>195</v>
      </c>
      <c r="K72" s="154"/>
      <c r="L72" s="155"/>
      <c r="M72" s="156"/>
      <c r="N72" s="157">
        <v>0.05769675925925926</v>
      </c>
      <c r="O72" s="158">
        <v>1</v>
      </c>
      <c r="P72" s="159">
        <v>0.0824239417989418</v>
      </c>
      <c r="Q72" s="160" t="s">
        <v>247</v>
      </c>
      <c r="R72" s="161">
        <v>13.894684052156467</v>
      </c>
      <c r="S72" s="150"/>
    </row>
    <row r="73" spans="1:19" ht="12.75">
      <c r="A73" s="150">
        <v>69</v>
      </c>
      <c r="B73" s="48">
        <v>738</v>
      </c>
      <c r="C73" s="49" t="s">
        <v>248</v>
      </c>
      <c r="D73" s="162" t="s">
        <v>75</v>
      </c>
      <c r="E73" s="163" t="s">
        <v>170</v>
      </c>
      <c r="F73" s="153"/>
      <c r="G73" s="154"/>
      <c r="H73" s="155"/>
      <c r="I73" s="154"/>
      <c r="J73" s="154" t="s">
        <v>195</v>
      </c>
      <c r="K73" s="154"/>
      <c r="L73" s="155"/>
      <c r="M73" s="156"/>
      <c r="N73" s="157">
        <v>0.059814814814814814</v>
      </c>
      <c r="O73" s="158">
        <v>1</v>
      </c>
      <c r="P73" s="159">
        <v>0.08544973544973546</v>
      </c>
      <c r="Q73" s="160" t="s">
        <v>249</v>
      </c>
      <c r="R73" s="161">
        <v>13.402670278637768</v>
      </c>
      <c r="S73" s="150"/>
    </row>
    <row r="74" spans="1:19" ht="12.75">
      <c r="A74" s="150">
        <v>70</v>
      </c>
      <c r="B74" s="48">
        <v>825</v>
      </c>
      <c r="C74" s="49" t="s">
        <v>137</v>
      </c>
      <c r="D74" s="164" t="s">
        <v>136</v>
      </c>
      <c r="E74" s="170"/>
      <c r="F74" s="153"/>
      <c r="G74" s="154"/>
      <c r="H74" s="155"/>
      <c r="I74" s="154"/>
      <c r="J74" s="154"/>
      <c r="K74" s="154"/>
      <c r="L74" s="155"/>
      <c r="M74" s="156"/>
      <c r="N74" s="166">
        <v>0.06980324074074074</v>
      </c>
      <c r="O74" s="158"/>
      <c r="P74" s="159">
        <f>N74/0.7</f>
        <v>0.09971891534391535</v>
      </c>
      <c r="Q74" s="160" t="s">
        <v>145</v>
      </c>
      <c r="R74" s="161">
        <v>12.802188691759241</v>
      </c>
      <c r="S74" s="150"/>
    </row>
    <row r="75" spans="1:19" ht="12.75" customHeight="1">
      <c r="A75" s="150">
        <v>71</v>
      </c>
      <c r="B75" s="48">
        <v>922</v>
      </c>
      <c r="C75" s="49" t="s">
        <v>250</v>
      </c>
      <c r="D75" s="162" t="s">
        <v>128</v>
      </c>
      <c r="E75" s="163" t="s">
        <v>170</v>
      </c>
      <c r="F75" s="153"/>
      <c r="G75" s="154"/>
      <c r="H75" s="155"/>
      <c r="I75" s="154"/>
      <c r="J75" s="154"/>
      <c r="K75" s="154" t="s">
        <v>195</v>
      </c>
      <c r="L75" s="155"/>
      <c r="M75" s="156"/>
      <c r="N75" s="157">
        <v>0.06849537037037036</v>
      </c>
      <c r="O75" s="158">
        <v>1</v>
      </c>
      <c r="P75" s="159">
        <v>0.09785052910052909</v>
      </c>
      <c r="Q75" s="160" t="s">
        <v>251</v>
      </c>
      <c r="R75" s="161">
        <v>11.704123014531937</v>
      </c>
      <c r="S75" s="171"/>
    </row>
    <row r="76" spans="1:19" ht="12.75">
      <c r="A76" s="150">
        <v>72</v>
      </c>
      <c r="B76" s="48">
        <v>1250</v>
      </c>
      <c r="C76" s="49" t="s">
        <v>252</v>
      </c>
      <c r="D76" s="162" t="s">
        <v>85</v>
      </c>
      <c r="E76" s="163" t="s">
        <v>170</v>
      </c>
      <c r="F76" s="153"/>
      <c r="G76" s="154"/>
      <c r="H76" s="155"/>
      <c r="I76" s="154"/>
      <c r="J76" s="154" t="s">
        <v>195</v>
      </c>
      <c r="K76" s="154"/>
      <c r="L76" s="155"/>
      <c r="M76" s="156"/>
      <c r="N76" s="157">
        <v>0.06895833333333333</v>
      </c>
      <c r="O76" s="158">
        <v>1</v>
      </c>
      <c r="P76" s="159">
        <v>0.09851190476190476</v>
      </c>
      <c r="Q76" s="160" t="s">
        <v>253</v>
      </c>
      <c r="R76" s="161">
        <v>11.625545485062101</v>
      </c>
      <c r="S76" s="150"/>
    </row>
    <row r="77" spans="1:19" ht="12.75">
      <c r="A77" s="150">
        <v>73</v>
      </c>
      <c r="B77" s="48">
        <v>703</v>
      </c>
      <c r="C77" s="49" t="s">
        <v>254</v>
      </c>
      <c r="D77" s="162" t="s">
        <v>64</v>
      </c>
      <c r="E77" s="163" t="s">
        <v>170</v>
      </c>
      <c r="F77" s="153" t="s">
        <v>195</v>
      </c>
      <c r="G77" s="154"/>
      <c r="H77" s="155"/>
      <c r="I77" s="154"/>
      <c r="J77" s="154"/>
      <c r="K77" s="154"/>
      <c r="L77" s="155"/>
      <c r="M77" s="156"/>
      <c r="N77" s="157">
        <v>0.07241898148148147</v>
      </c>
      <c r="O77" s="158">
        <v>1</v>
      </c>
      <c r="P77" s="159">
        <v>0.10345568783068783</v>
      </c>
      <c r="Q77" s="160" t="s">
        <v>255</v>
      </c>
      <c r="R77" s="161">
        <v>11.070001598210004</v>
      </c>
      <c r="S77" s="150"/>
    </row>
    <row r="78" spans="1:19" ht="22.5">
      <c r="A78" s="150">
        <v>74</v>
      </c>
      <c r="B78" s="48">
        <v>1650</v>
      </c>
      <c r="C78" s="49" t="s">
        <v>256</v>
      </c>
      <c r="D78" s="162" t="s">
        <v>179</v>
      </c>
      <c r="E78" s="163" t="s">
        <v>170</v>
      </c>
      <c r="F78" s="153" t="s">
        <v>195</v>
      </c>
      <c r="G78" s="154"/>
      <c r="H78" s="155"/>
      <c r="I78" s="154"/>
      <c r="J78" s="154"/>
      <c r="K78" s="154"/>
      <c r="L78" s="155"/>
      <c r="M78" s="156" t="s">
        <v>195</v>
      </c>
      <c r="N78" s="157">
        <v>0.05071759259259259</v>
      </c>
      <c r="O78" s="158">
        <v>2</v>
      </c>
      <c r="P78" s="159">
        <v>0.10350529100529102</v>
      </c>
      <c r="Q78" s="160" t="s">
        <v>257</v>
      </c>
      <c r="R78" s="161">
        <v>11.064696485623001</v>
      </c>
      <c r="S78" s="150"/>
    </row>
    <row r="79" spans="1:19" ht="12.75">
      <c r="A79" s="150">
        <v>75</v>
      </c>
      <c r="B79" s="48">
        <v>811</v>
      </c>
      <c r="C79" s="49" t="s">
        <v>258</v>
      </c>
      <c r="D79" s="162" t="s">
        <v>52</v>
      </c>
      <c r="E79" s="163" t="s">
        <v>170</v>
      </c>
      <c r="F79" s="153"/>
      <c r="G79" s="154"/>
      <c r="H79" s="155"/>
      <c r="I79" s="154"/>
      <c r="J79" s="154" t="s">
        <v>195</v>
      </c>
      <c r="K79" s="172"/>
      <c r="L79" s="155"/>
      <c r="M79" s="156"/>
      <c r="N79" s="157">
        <v>0.07781249999999999</v>
      </c>
      <c r="O79" s="158">
        <v>1</v>
      </c>
      <c r="P79" s="159">
        <v>0.11116071428571428</v>
      </c>
      <c r="Q79" s="160" t="s">
        <v>259</v>
      </c>
      <c r="R79" s="161">
        <v>10.302692250483416</v>
      </c>
      <c r="S79" s="150"/>
    </row>
    <row r="80" spans="1:19" ht="12.75">
      <c r="A80" s="150">
        <v>76</v>
      </c>
      <c r="B80" s="48">
        <v>717</v>
      </c>
      <c r="C80" s="49" t="s">
        <v>260</v>
      </c>
      <c r="D80" s="162" t="s">
        <v>64</v>
      </c>
      <c r="E80" s="163" t="s">
        <v>170</v>
      </c>
      <c r="F80" s="153"/>
      <c r="G80" s="154"/>
      <c r="H80" s="155"/>
      <c r="I80" s="154"/>
      <c r="J80" s="154" t="s">
        <v>195</v>
      </c>
      <c r="K80" s="154"/>
      <c r="L80" s="155"/>
      <c r="M80" s="156"/>
      <c r="N80" s="157">
        <v>0.07957175925925926</v>
      </c>
      <c r="O80" s="158">
        <v>1</v>
      </c>
      <c r="P80" s="159">
        <v>0.1136739417989418</v>
      </c>
      <c r="Q80" s="160" t="s">
        <v>261</v>
      </c>
      <c r="R80" s="161">
        <v>10.07490909090909</v>
      </c>
      <c r="S80" s="150"/>
    </row>
    <row r="81" spans="1:19" ht="12.75">
      <c r="A81" s="150">
        <v>77</v>
      </c>
      <c r="B81" s="48">
        <v>667</v>
      </c>
      <c r="C81" s="49" t="s">
        <v>262</v>
      </c>
      <c r="D81" s="162" t="s">
        <v>52</v>
      </c>
      <c r="E81" s="163" t="s">
        <v>170</v>
      </c>
      <c r="F81" s="153" t="s">
        <v>195</v>
      </c>
      <c r="G81" s="154"/>
      <c r="H81" s="155"/>
      <c r="I81" s="154"/>
      <c r="J81" s="154"/>
      <c r="K81" s="154"/>
      <c r="L81" s="155"/>
      <c r="M81" s="156"/>
      <c r="N81" s="157">
        <v>0.05579861111111111</v>
      </c>
      <c r="O81" s="158">
        <v>1</v>
      </c>
      <c r="P81" s="159">
        <v>0.113874716553288</v>
      </c>
      <c r="Q81" s="160" t="s">
        <v>263</v>
      </c>
      <c r="R81" s="161">
        <v>10.057145820369216</v>
      </c>
      <c r="S81" s="150"/>
    </row>
    <row r="82" spans="1:19" ht="12.75">
      <c r="A82" s="150">
        <v>78</v>
      </c>
      <c r="B82" s="48">
        <v>1216</v>
      </c>
      <c r="C82" s="49" t="s">
        <v>264</v>
      </c>
      <c r="D82" s="151" t="s">
        <v>141</v>
      </c>
      <c r="E82" s="163" t="s">
        <v>170</v>
      </c>
      <c r="F82" s="153"/>
      <c r="G82" s="154"/>
      <c r="H82" s="155"/>
      <c r="I82" s="154"/>
      <c r="J82" s="154" t="s">
        <v>195</v>
      </c>
      <c r="K82" s="154"/>
      <c r="L82" s="155"/>
      <c r="M82" s="156"/>
      <c r="N82" s="157">
        <v>0.08222222222222221</v>
      </c>
      <c r="O82" s="158">
        <v>1</v>
      </c>
      <c r="P82" s="159">
        <v>0.11746031746031745</v>
      </c>
      <c r="Q82" s="160" t="s">
        <v>265</v>
      </c>
      <c r="R82" s="161">
        <v>9.750140765765765</v>
      </c>
      <c r="S82" s="150"/>
    </row>
    <row r="83" spans="1:19" ht="12.75">
      <c r="A83" s="150">
        <v>79</v>
      </c>
      <c r="B83" s="48">
        <v>696</v>
      </c>
      <c r="C83" s="49" t="s">
        <v>266</v>
      </c>
      <c r="D83" s="151" t="s">
        <v>64</v>
      </c>
      <c r="E83" s="163" t="s">
        <v>170</v>
      </c>
      <c r="F83" s="153" t="s">
        <v>195</v>
      </c>
      <c r="G83" s="154"/>
      <c r="H83" s="155"/>
      <c r="I83" s="154"/>
      <c r="J83" s="154" t="s">
        <v>195</v>
      </c>
      <c r="K83" s="154"/>
      <c r="L83" s="155"/>
      <c r="M83" s="156"/>
      <c r="N83" s="157">
        <v>0.06564814814814814</v>
      </c>
      <c r="O83" s="158">
        <v>2</v>
      </c>
      <c r="P83" s="159">
        <v>0.1339758125472411</v>
      </c>
      <c r="Q83" s="160" t="s">
        <v>267</v>
      </c>
      <c r="R83" s="161">
        <v>8.548219322990127</v>
      </c>
      <c r="S83" s="150"/>
    </row>
    <row r="84" spans="1:19" s="173" customFormat="1" ht="17.25" customHeight="1">
      <c r="A84" s="150">
        <v>80</v>
      </c>
      <c r="B84" s="48">
        <v>739</v>
      </c>
      <c r="C84" s="49" t="s">
        <v>268</v>
      </c>
      <c r="D84" s="162" t="s">
        <v>75</v>
      </c>
      <c r="E84" s="163" t="s">
        <v>170</v>
      </c>
      <c r="F84" s="153"/>
      <c r="G84" s="154"/>
      <c r="H84" s="155"/>
      <c r="I84" s="154"/>
      <c r="J84" s="154"/>
      <c r="K84" s="154"/>
      <c r="L84" s="155"/>
      <c r="M84" s="156"/>
      <c r="N84" s="157">
        <v>0.08439814814814815</v>
      </c>
      <c r="O84" s="158">
        <v>1</v>
      </c>
      <c r="P84" s="159" t="s">
        <v>269</v>
      </c>
      <c r="Q84" s="160" t="s">
        <v>270</v>
      </c>
      <c r="R84" s="161">
        <v>1</v>
      </c>
      <c r="S84" s="150"/>
    </row>
    <row r="85" spans="1:19" s="173" customFormat="1" ht="14.25" customHeight="1" thickBot="1">
      <c r="A85" s="264">
        <v>81</v>
      </c>
      <c r="B85" s="35">
        <v>704</v>
      </c>
      <c r="C85" s="36" t="s">
        <v>271</v>
      </c>
      <c r="D85" s="243" t="s">
        <v>64</v>
      </c>
      <c r="E85" s="347" t="s">
        <v>164</v>
      </c>
      <c r="F85" s="246"/>
      <c r="G85" s="248"/>
      <c r="H85" s="247"/>
      <c r="I85" s="248"/>
      <c r="J85" s="248"/>
      <c r="K85" s="248"/>
      <c r="L85" s="247"/>
      <c r="M85" s="249"/>
      <c r="N85" s="269" t="s">
        <v>272</v>
      </c>
      <c r="O85" s="268"/>
      <c r="P85" s="348" t="s">
        <v>272</v>
      </c>
      <c r="Q85" s="349"/>
      <c r="R85" s="350">
        <v>0</v>
      </c>
      <c r="S85" s="264"/>
    </row>
    <row r="86" spans="5:19" s="173" customFormat="1" ht="18.75" customHeight="1">
      <c r="E86" s="174"/>
      <c r="F86" s="136"/>
      <c r="H86" s="175"/>
      <c r="I86" s="136"/>
      <c r="L86" s="175"/>
      <c r="S86" s="176"/>
    </row>
    <row r="87" spans="1:11" s="22" customFormat="1" ht="15">
      <c r="A87" s="125" t="s">
        <v>352</v>
      </c>
      <c r="D87" s="126"/>
      <c r="F87" s="127"/>
      <c r="G87" s="128"/>
      <c r="J87" s="129"/>
      <c r="K87" s="130"/>
    </row>
  </sheetData>
  <sheetProtection/>
  <autoFilter ref="A4:S82"/>
  <mergeCells count="2">
    <mergeCell ref="A1:S1"/>
    <mergeCell ref="A3:S3"/>
  </mergeCells>
  <printOptions/>
  <pageMargins left="0.31496062992125984" right="0.31496062992125984" top="0.3937007874015748" bottom="0.4724409448818898" header="0.5118110236220472" footer="0.2362204724409449"/>
  <pageSetup fitToHeight="5" fitToWidth="1" horizontalDpi="600" verticalDpi="600" orientation="landscape" paperSize="9" r:id="rId1"/>
  <headerFooter alignWithMargins="0">
    <oddFooter>&amp;RСтраница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55"/>
  <sheetViews>
    <sheetView view="pageBreakPreview" zoomScale="75" zoomScaleNormal="70" zoomScaleSheetLayoutView="75" zoomScalePageLayoutView="0" workbookViewId="0" topLeftCell="A2">
      <pane xSplit="3" ySplit="4" topLeftCell="E6" activePane="bottomRight" state="frozen"/>
      <selection pane="topLeft" activeCell="P89" sqref="P89"/>
      <selection pane="topRight" activeCell="P89" sqref="P89"/>
      <selection pane="bottomLeft" activeCell="P89" sqref="P89"/>
      <selection pane="bottomRight" activeCell="V39" sqref="V39"/>
    </sheetView>
  </sheetViews>
  <sheetFormatPr defaultColWidth="9.140625" defaultRowHeight="12.75" outlineLevelCol="1"/>
  <cols>
    <col min="1" max="1" width="4.28125" style="1" customWidth="1"/>
    <col min="2" max="2" width="5.7109375" style="1" customWidth="1"/>
    <col min="3" max="3" width="26.421875" style="1" customWidth="1"/>
    <col min="4" max="4" width="12.28125" style="197" customWidth="1"/>
    <col min="5" max="5" width="4.57421875" style="179" customWidth="1"/>
    <col min="6" max="6" width="4.8515625" style="1" customWidth="1"/>
    <col min="7" max="7" width="4.7109375" style="1" customWidth="1"/>
    <col min="8" max="8" width="7.140625" style="1" customWidth="1" outlineLevel="1"/>
    <col min="9" max="9" width="3.7109375" style="1" customWidth="1"/>
    <col min="10" max="10" width="3.00390625" style="1" customWidth="1"/>
    <col min="11" max="11" width="3.28125" style="1" customWidth="1"/>
    <col min="12" max="12" width="4.421875" style="1" customWidth="1"/>
    <col min="13" max="13" width="9.00390625" style="138" customWidth="1"/>
    <col min="14" max="14" width="3.00390625" style="1" customWidth="1"/>
    <col min="15" max="15" width="10.140625" style="1" customWidth="1"/>
    <col min="16" max="16" width="4.8515625" style="178" customWidth="1"/>
    <col min="17" max="17" width="9.57421875" style="139" customWidth="1"/>
    <col min="18" max="18" width="4.7109375" style="1" customWidth="1"/>
    <col min="19" max="19" width="10.421875" style="1" customWidth="1"/>
    <col min="20" max="16384" width="9.140625" style="1" customWidth="1"/>
  </cols>
  <sheetData>
    <row r="1" spans="1:18" ht="29.25" customHeight="1">
      <c r="A1" s="370" t="s">
        <v>146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</row>
    <row r="2" spans="1:18" ht="82.5" customHeight="1" thickBot="1">
      <c r="A2" s="368" t="s">
        <v>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</row>
    <row r="3" spans="1:18" s="22" customFormat="1" ht="13.5" thickTop="1">
      <c r="A3" s="274" t="s">
        <v>147</v>
      </c>
      <c r="B3" s="274"/>
      <c r="C3" s="274"/>
      <c r="E3" s="126"/>
      <c r="F3" s="275"/>
      <c r="H3" s="275"/>
      <c r="K3" s="276"/>
      <c r="L3" s="277"/>
      <c r="M3" s="277"/>
      <c r="N3" s="277"/>
      <c r="O3" s="277"/>
      <c r="R3" s="278" t="s">
        <v>1</v>
      </c>
    </row>
    <row r="4" spans="1:18" ht="56.25" customHeight="1" thickBot="1">
      <c r="A4" s="369" t="s">
        <v>348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</row>
    <row r="5" spans="1:20" ht="108.75" customHeight="1" thickBot="1">
      <c r="A5" s="200" t="s">
        <v>3</v>
      </c>
      <c r="B5" s="201" t="s">
        <v>4</v>
      </c>
      <c r="C5" s="202" t="s">
        <v>5</v>
      </c>
      <c r="D5" s="351" t="s">
        <v>148</v>
      </c>
      <c r="E5" s="346" t="s">
        <v>149</v>
      </c>
      <c r="F5" s="140" t="s">
        <v>150</v>
      </c>
      <c r="G5" s="141" t="s">
        <v>151</v>
      </c>
      <c r="H5" s="142" t="s">
        <v>152</v>
      </c>
      <c r="I5" s="141" t="s">
        <v>153</v>
      </c>
      <c r="J5" s="141" t="s">
        <v>154</v>
      </c>
      <c r="K5" s="141" t="s">
        <v>155</v>
      </c>
      <c r="L5" s="143" t="s">
        <v>156</v>
      </c>
      <c r="M5" s="144" t="s">
        <v>157</v>
      </c>
      <c r="N5" s="145" t="s">
        <v>158</v>
      </c>
      <c r="O5" s="181" t="s">
        <v>159</v>
      </c>
      <c r="P5" s="182" t="s">
        <v>160</v>
      </c>
      <c r="Q5" s="144" t="s">
        <v>161</v>
      </c>
      <c r="R5" s="207" t="s">
        <v>162</v>
      </c>
      <c r="S5" s="149"/>
      <c r="T5" s="135"/>
    </row>
    <row r="6" spans="1:18" ht="12.75">
      <c r="A6" s="150">
        <v>1</v>
      </c>
      <c r="B6" s="48">
        <v>672</v>
      </c>
      <c r="C6" s="49" t="s">
        <v>51</v>
      </c>
      <c r="D6" s="183" t="s">
        <v>52</v>
      </c>
      <c r="E6" s="152" t="s">
        <v>220</v>
      </c>
      <c r="F6" s="153"/>
      <c r="G6" s="154"/>
      <c r="H6" s="155"/>
      <c r="I6" s="154"/>
      <c r="J6" s="154"/>
      <c r="K6" s="154"/>
      <c r="L6" s="156"/>
      <c r="M6" s="157">
        <v>0.02516203703703704</v>
      </c>
      <c r="N6" s="158">
        <v>0</v>
      </c>
      <c r="O6" s="159">
        <v>0.02516203703703704</v>
      </c>
      <c r="P6" s="184" t="s">
        <v>53</v>
      </c>
      <c r="Q6" s="185">
        <v>50</v>
      </c>
      <c r="R6" s="150"/>
    </row>
    <row r="7" spans="1:18" ht="12.75">
      <c r="A7" s="150">
        <v>2</v>
      </c>
      <c r="B7" s="48">
        <v>700</v>
      </c>
      <c r="C7" s="49" t="s">
        <v>273</v>
      </c>
      <c r="D7" s="186" t="s">
        <v>64</v>
      </c>
      <c r="E7" s="163" t="s">
        <v>170</v>
      </c>
      <c r="F7" s="153"/>
      <c r="G7" s="154"/>
      <c r="H7" s="155"/>
      <c r="I7" s="154"/>
      <c r="J7" s="154"/>
      <c r="K7" s="154"/>
      <c r="L7" s="156"/>
      <c r="M7" s="157">
        <v>0.026921296296296294</v>
      </c>
      <c r="N7" s="158">
        <v>0</v>
      </c>
      <c r="O7" s="159">
        <v>0.026921296296296294</v>
      </c>
      <c r="P7" s="184" t="s">
        <v>80</v>
      </c>
      <c r="Q7" s="185">
        <v>46.73258813413586</v>
      </c>
      <c r="R7" s="150"/>
    </row>
    <row r="8" spans="1:18" ht="12.75">
      <c r="A8" s="150">
        <v>3</v>
      </c>
      <c r="B8" s="48">
        <v>1254</v>
      </c>
      <c r="C8" s="49" t="s">
        <v>87</v>
      </c>
      <c r="D8" s="186" t="s">
        <v>85</v>
      </c>
      <c r="E8" s="163" t="s">
        <v>165</v>
      </c>
      <c r="F8" s="153"/>
      <c r="G8" s="154"/>
      <c r="H8" s="155"/>
      <c r="I8" s="154"/>
      <c r="J8" s="154"/>
      <c r="K8" s="154"/>
      <c r="L8" s="156"/>
      <c r="M8" s="157">
        <v>0.03123842592592593</v>
      </c>
      <c r="N8" s="158">
        <v>0</v>
      </c>
      <c r="O8" s="159">
        <v>0.03123842592592593</v>
      </c>
      <c r="P8" s="184" t="s">
        <v>29</v>
      </c>
      <c r="Q8" s="185">
        <v>40.27417562060022</v>
      </c>
      <c r="R8" s="150"/>
    </row>
    <row r="9" spans="1:18" ht="12.75">
      <c r="A9" s="150">
        <v>4</v>
      </c>
      <c r="B9" s="48">
        <v>771</v>
      </c>
      <c r="C9" s="49" t="s">
        <v>274</v>
      </c>
      <c r="D9" s="186" t="s">
        <v>14</v>
      </c>
      <c r="E9" s="163" t="s">
        <v>164</v>
      </c>
      <c r="F9" s="153"/>
      <c r="G9" s="154"/>
      <c r="H9" s="155"/>
      <c r="I9" s="154"/>
      <c r="J9" s="154"/>
      <c r="K9" s="154"/>
      <c r="L9" s="156"/>
      <c r="M9" s="157">
        <v>0.03230324074074074</v>
      </c>
      <c r="N9" s="158">
        <v>0</v>
      </c>
      <c r="O9" s="159">
        <v>0.03230324074074074</v>
      </c>
      <c r="P9" s="184" t="s">
        <v>18</v>
      </c>
      <c r="Q9" s="185">
        <v>38.94661411680402</v>
      </c>
      <c r="R9" s="150"/>
    </row>
    <row r="10" spans="1:18" ht="12.75">
      <c r="A10" s="150">
        <v>5</v>
      </c>
      <c r="B10" s="48">
        <v>1202</v>
      </c>
      <c r="C10" s="49" t="s">
        <v>275</v>
      </c>
      <c r="D10" s="186" t="s">
        <v>40</v>
      </c>
      <c r="E10" s="163" t="s">
        <v>165</v>
      </c>
      <c r="F10" s="153"/>
      <c r="G10" s="154"/>
      <c r="H10" s="155"/>
      <c r="I10" s="154"/>
      <c r="J10" s="154"/>
      <c r="K10" s="154"/>
      <c r="L10" s="156"/>
      <c r="M10" s="157">
        <v>0.03266203703703704</v>
      </c>
      <c r="N10" s="158">
        <v>0</v>
      </c>
      <c r="O10" s="159">
        <v>0.03266203703703704</v>
      </c>
      <c r="P10" s="184" t="s">
        <v>20</v>
      </c>
      <c r="Q10" s="185">
        <v>38.518781006378454</v>
      </c>
      <c r="R10" s="150"/>
    </row>
    <row r="11" spans="1:18" ht="12.75">
      <c r="A11" s="150">
        <v>6</v>
      </c>
      <c r="B11" s="48">
        <v>1242</v>
      </c>
      <c r="C11" s="49" t="s">
        <v>84</v>
      </c>
      <c r="D11" s="186" t="s">
        <v>85</v>
      </c>
      <c r="E11" s="163" t="s">
        <v>164</v>
      </c>
      <c r="F11" s="153"/>
      <c r="G11" s="154"/>
      <c r="H11" s="155"/>
      <c r="I11" s="154"/>
      <c r="J11" s="154"/>
      <c r="K11" s="154"/>
      <c r="L11" s="156"/>
      <c r="M11" s="157">
        <v>0.033726851851851855</v>
      </c>
      <c r="N11" s="158">
        <v>0</v>
      </c>
      <c r="O11" s="159">
        <v>0.033726851851851855</v>
      </c>
      <c r="P11" s="184" t="s">
        <v>22</v>
      </c>
      <c r="Q11" s="185">
        <v>37.302676733013044</v>
      </c>
      <c r="R11" s="150"/>
    </row>
    <row r="12" spans="1:18" ht="12.75">
      <c r="A12" s="150">
        <v>7</v>
      </c>
      <c r="B12" s="48">
        <v>718</v>
      </c>
      <c r="C12" s="49" t="s">
        <v>276</v>
      </c>
      <c r="D12" s="186" t="s">
        <v>64</v>
      </c>
      <c r="E12" s="163" t="s">
        <v>164</v>
      </c>
      <c r="F12" s="153"/>
      <c r="G12" s="154"/>
      <c r="H12" s="155"/>
      <c r="I12" s="154"/>
      <c r="J12" s="154"/>
      <c r="K12" s="154"/>
      <c r="L12" s="156"/>
      <c r="M12" s="157">
        <v>0.035115740740740746</v>
      </c>
      <c r="N12" s="158">
        <v>0</v>
      </c>
      <c r="O12" s="159">
        <v>0.035115740740740746</v>
      </c>
      <c r="P12" s="184" t="s">
        <v>26</v>
      </c>
      <c r="Q12" s="185">
        <v>35.82729070533948</v>
      </c>
      <c r="R12" s="150"/>
    </row>
    <row r="13" spans="1:18" ht="12.75">
      <c r="A13" s="150">
        <v>8</v>
      </c>
      <c r="B13" s="48">
        <v>715</v>
      </c>
      <c r="C13" s="49" t="s">
        <v>277</v>
      </c>
      <c r="D13" s="186" t="s">
        <v>64</v>
      </c>
      <c r="E13" s="163" t="s">
        <v>165</v>
      </c>
      <c r="F13" s="153"/>
      <c r="G13" s="154"/>
      <c r="H13" s="155"/>
      <c r="I13" s="154"/>
      <c r="J13" s="154"/>
      <c r="K13" s="154"/>
      <c r="L13" s="156"/>
      <c r="M13" s="157">
        <v>0.03599537037037037</v>
      </c>
      <c r="N13" s="158">
        <v>0</v>
      </c>
      <c r="O13" s="159">
        <v>0.03599537037037037</v>
      </c>
      <c r="P13" s="184" t="s">
        <v>31</v>
      </c>
      <c r="Q13" s="185">
        <v>34.951768488745984</v>
      </c>
      <c r="R13" s="150"/>
    </row>
    <row r="14" spans="1:18" ht="12.75">
      <c r="A14" s="150">
        <v>9</v>
      </c>
      <c r="B14" s="48">
        <v>984</v>
      </c>
      <c r="C14" s="49" t="s">
        <v>278</v>
      </c>
      <c r="D14" s="186" t="s">
        <v>40</v>
      </c>
      <c r="E14" s="163" t="s">
        <v>164</v>
      </c>
      <c r="F14" s="153"/>
      <c r="G14" s="154"/>
      <c r="H14" s="155"/>
      <c r="I14" s="154"/>
      <c r="J14" s="154"/>
      <c r="K14" s="154"/>
      <c r="L14" s="156"/>
      <c r="M14" s="157">
        <v>0.03601851851851852</v>
      </c>
      <c r="N14" s="158">
        <v>0</v>
      </c>
      <c r="O14" s="159">
        <v>0.03601851851851852</v>
      </c>
      <c r="P14" s="184" t="s">
        <v>55</v>
      </c>
      <c r="Q14" s="185">
        <v>34.929305912596405</v>
      </c>
      <c r="R14" s="150"/>
    </row>
    <row r="15" spans="1:18" ht="12.75">
      <c r="A15" s="150">
        <v>10</v>
      </c>
      <c r="B15" s="48">
        <v>1204</v>
      </c>
      <c r="C15" s="187" t="s">
        <v>279</v>
      </c>
      <c r="D15" s="186" t="s">
        <v>40</v>
      </c>
      <c r="E15" s="163" t="s">
        <v>164</v>
      </c>
      <c r="F15" s="153"/>
      <c r="G15" s="154"/>
      <c r="H15" s="155"/>
      <c r="I15" s="154"/>
      <c r="J15" s="154"/>
      <c r="K15" s="154"/>
      <c r="L15" s="156"/>
      <c r="M15" s="157">
        <v>0.037175925925925925</v>
      </c>
      <c r="N15" s="158">
        <v>0</v>
      </c>
      <c r="O15" s="159">
        <v>0.037175925925925925</v>
      </c>
      <c r="P15" s="336" t="s">
        <v>42</v>
      </c>
      <c r="Q15" s="185">
        <v>33.841843088418436</v>
      </c>
      <c r="R15" s="150"/>
    </row>
    <row r="16" spans="1:18" ht="12.75">
      <c r="A16" s="150">
        <v>11</v>
      </c>
      <c r="B16" s="48">
        <v>994</v>
      </c>
      <c r="C16" s="49" t="s">
        <v>47</v>
      </c>
      <c r="D16" s="186" t="s">
        <v>40</v>
      </c>
      <c r="E16" s="163" t="s">
        <v>280</v>
      </c>
      <c r="F16" s="153"/>
      <c r="G16" s="154"/>
      <c r="H16" s="155"/>
      <c r="I16" s="154"/>
      <c r="J16" s="154"/>
      <c r="K16" s="154"/>
      <c r="L16" s="156"/>
      <c r="M16" s="157">
        <v>0.03767361111111111</v>
      </c>
      <c r="N16" s="158">
        <v>0</v>
      </c>
      <c r="O16" s="159">
        <v>0.03767361111111111</v>
      </c>
      <c r="P16" s="336" t="s">
        <v>86</v>
      </c>
      <c r="Q16" s="185">
        <v>33.39477726574501</v>
      </c>
      <c r="R16" s="150"/>
    </row>
    <row r="17" spans="1:18" ht="12.75">
      <c r="A17" s="150">
        <v>12</v>
      </c>
      <c r="B17" s="48">
        <v>873</v>
      </c>
      <c r="C17" s="49" t="s">
        <v>102</v>
      </c>
      <c r="D17" s="186" t="s">
        <v>100</v>
      </c>
      <c r="E17" s="163" t="s">
        <v>170</v>
      </c>
      <c r="F17" s="153"/>
      <c r="G17" s="154"/>
      <c r="H17" s="155"/>
      <c r="I17" s="154"/>
      <c r="J17" s="154"/>
      <c r="K17" s="154"/>
      <c r="L17" s="156"/>
      <c r="M17" s="157">
        <v>0.03872685185185185</v>
      </c>
      <c r="N17" s="158">
        <v>0</v>
      </c>
      <c r="O17" s="159">
        <v>0.03872685185185185</v>
      </c>
      <c r="P17" s="336" t="s">
        <v>45</v>
      </c>
      <c r="Q17" s="185">
        <v>32.486551105797965</v>
      </c>
      <c r="R17" s="150"/>
    </row>
    <row r="18" spans="1:18" ht="22.5">
      <c r="A18" s="150">
        <v>13</v>
      </c>
      <c r="B18" s="48">
        <v>1646</v>
      </c>
      <c r="C18" s="49" t="s">
        <v>134</v>
      </c>
      <c r="D18" s="186" t="s">
        <v>132</v>
      </c>
      <c r="E18" s="163"/>
      <c r="F18" s="153"/>
      <c r="G18" s="154"/>
      <c r="H18" s="155"/>
      <c r="I18" s="154"/>
      <c r="J18" s="154"/>
      <c r="K18" s="154"/>
      <c r="L18" s="156"/>
      <c r="M18" s="157"/>
      <c r="N18" s="158"/>
      <c r="O18" s="188">
        <v>0.04483796296296296</v>
      </c>
      <c r="P18" s="336"/>
      <c r="Q18" s="185">
        <v>30.020650490449146</v>
      </c>
      <c r="R18" s="150"/>
    </row>
    <row r="19" spans="1:18" ht="12.75">
      <c r="A19" s="150">
        <v>14</v>
      </c>
      <c r="B19" s="48">
        <v>740</v>
      </c>
      <c r="C19" s="49" t="s">
        <v>83</v>
      </c>
      <c r="D19" s="186" t="s">
        <v>75</v>
      </c>
      <c r="E19" s="163" t="s">
        <v>170</v>
      </c>
      <c r="F19" s="153"/>
      <c r="G19" s="154"/>
      <c r="H19" s="155"/>
      <c r="I19" s="154"/>
      <c r="J19" s="154"/>
      <c r="K19" s="154"/>
      <c r="L19" s="156"/>
      <c r="M19" s="157">
        <v>0.04321759259259259</v>
      </c>
      <c r="N19" s="158">
        <v>0</v>
      </c>
      <c r="O19" s="159">
        <v>0.04321759259259259</v>
      </c>
      <c r="P19" s="336" t="s">
        <v>66</v>
      </c>
      <c r="Q19" s="185">
        <v>29.110873058382435</v>
      </c>
      <c r="R19" s="150"/>
    </row>
    <row r="20" spans="1:18" ht="12.75">
      <c r="A20" s="150">
        <v>15</v>
      </c>
      <c r="B20" s="48">
        <v>998</v>
      </c>
      <c r="C20" s="49" t="s">
        <v>281</v>
      </c>
      <c r="D20" s="186" t="s">
        <v>40</v>
      </c>
      <c r="E20" s="163" t="s">
        <v>170</v>
      </c>
      <c r="F20" s="153"/>
      <c r="G20" s="154"/>
      <c r="H20" s="155"/>
      <c r="I20" s="154"/>
      <c r="J20" s="154"/>
      <c r="K20" s="154"/>
      <c r="L20" s="156"/>
      <c r="M20" s="157">
        <v>0.04349537037037037</v>
      </c>
      <c r="N20" s="158">
        <v>0</v>
      </c>
      <c r="O20" s="159">
        <v>0.04349537037037037</v>
      </c>
      <c r="P20" s="336" t="s">
        <v>58</v>
      </c>
      <c r="Q20" s="185">
        <v>28.924960085151678</v>
      </c>
      <c r="R20" s="150"/>
    </row>
    <row r="21" spans="1:18" ht="12.75">
      <c r="A21" s="150">
        <v>16</v>
      </c>
      <c r="B21" s="48">
        <v>708</v>
      </c>
      <c r="C21" s="49" t="s">
        <v>282</v>
      </c>
      <c r="D21" s="186" t="s">
        <v>64</v>
      </c>
      <c r="E21" s="163" t="s">
        <v>164</v>
      </c>
      <c r="F21" s="153"/>
      <c r="G21" s="154"/>
      <c r="H21" s="155"/>
      <c r="I21" s="154"/>
      <c r="J21" s="154"/>
      <c r="K21" s="154"/>
      <c r="L21" s="156"/>
      <c r="M21" s="157">
        <v>0.04384259259259259</v>
      </c>
      <c r="N21" s="158">
        <v>0</v>
      </c>
      <c r="O21" s="159">
        <v>0.04384259259259259</v>
      </c>
      <c r="P21" s="336" t="s">
        <v>88</v>
      </c>
      <c r="Q21" s="185">
        <v>28.695881731784585</v>
      </c>
      <c r="R21" s="150"/>
    </row>
    <row r="22" spans="1:18" ht="22.5">
      <c r="A22" s="150">
        <v>17</v>
      </c>
      <c r="B22" s="48">
        <v>1646</v>
      </c>
      <c r="C22" s="49" t="s">
        <v>134</v>
      </c>
      <c r="D22" s="186" t="s">
        <v>179</v>
      </c>
      <c r="E22" s="163" t="s">
        <v>170</v>
      </c>
      <c r="F22" s="153"/>
      <c r="G22" s="154"/>
      <c r="H22" s="155"/>
      <c r="I22" s="154"/>
      <c r="J22" s="154"/>
      <c r="K22" s="154"/>
      <c r="L22" s="156"/>
      <c r="M22" s="157">
        <v>0.04483796296296296</v>
      </c>
      <c r="N22" s="158">
        <v>0</v>
      </c>
      <c r="O22" s="159">
        <v>0.04483796296296296</v>
      </c>
      <c r="P22" s="336" t="s">
        <v>48</v>
      </c>
      <c r="Q22" s="185">
        <v>28.05885389778007</v>
      </c>
      <c r="R22" s="150"/>
    </row>
    <row r="23" spans="1:18" ht="12.75">
      <c r="A23" s="150">
        <v>18</v>
      </c>
      <c r="B23" s="48">
        <v>921</v>
      </c>
      <c r="C23" s="49" t="s">
        <v>127</v>
      </c>
      <c r="D23" s="186" t="s">
        <v>128</v>
      </c>
      <c r="E23" s="163" t="s">
        <v>170</v>
      </c>
      <c r="F23" s="153"/>
      <c r="G23" s="154"/>
      <c r="H23" s="155"/>
      <c r="I23" s="168"/>
      <c r="J23" s="168"/>
      <c r="K23" s="168"/>
      <c r="L23" s="169"/>
      <c r="M23" s="157">
        <v>0.04521990740740741</v>
      </c>
      <c r="N23" s="158">
        <v>0</v>
      </c>
      <c r="O23" s="159">
        <v>0.04521990740740741</v>
      </c>
      <c r="P23" s="336" t="s">
        <v>73</v>
      </c>
      <c r="Q23" s="185">
        <v>27.82185820322498</v>
      </c>
      <c r="R23" s="150"/>
    </row>
    <row r="24" spans="1:18" ht="12.75">
      <c r="A24" s="150">
        <v>19</v>
      </c>
      <c r="B24" s="48">
        <v>713</v>
      </c>
      <c r="C24" s="49" t="s">
        <v>283</v>
      </c>
      <c r="D24" s="186" t="s">
        <v>64</v>
      </c>
      <c r="E24" s="163" t="s">
        <v>170</v>
      </c>
      <c r="F24" s="153"/>
      <c r="G24" s="154"/>
      <c r="H24" s="155"/>
      <c r="I24" s="168"/>
      <c r="J24" s="168"/>
      <c r="K24" s="168"/>
      <c r="L24" s="169"/>
      <c r="M24" s="157">
        <v>0.048900462962962965</v>
      </c>
      <c r="N24" s="158">
        <v>0</v>
      </c>
      <c r="O24" s="159">
        <v>0.048900462962962965</v>
      </c>
      <c r="P24" s="336" t="s">
        <v>38</v>
      </c>
      <c r="Q24" s="185">
        <v>25.727810650887573</v>
      </c>
      <c r="R24" s="150"/>
    </row>
    <row r="25" spans="1:18" ht="12.75">
      <c r="A25" s="150">
        <v>20</v>
      </c>
      <c r="B25" s="48">
        <v>702</v>
      </c>
      <c r="C25" s="49" t="s">
        <v>284</v>
      </c>
      <c r="D25" s="186" t="s">
        <v>64</v>
      </c>
      <c r="E25" s="163" t="s">
        <v>170</v>
      </c>
      <c r="F25" s="153"/>
      <c r="G25" s="154"/>
      <c r="H25" s="155"/>
      <c r="I25" s="154"/>
      <c r="J25" s="154"/>
      <c r="K25" s="154"/>
      <c r="L25" s="156"/>
      <c r="M25" s="157">
        <v>0.04944444444444444</v>
      </c>
      <c r="N25" s="158">
        <v>0</v>
      </c>
      <c r="O25" s="159">
        <v>0.04944444444444444</v>
      </c>
      <c r="P25" s="336" t="s">
        <v>176</v>
      </c>
      <c r="Q25" s="185">
        <v>25.444756554307123</v>
      </c>
      <c r="R25" s="150"/>
    </row>
    <row r="26" spans="1:18" ht="12.75">
      <c r="A26" s="150">
        <v>21</v>
      </c>
      <c r="B26" s="48">
        <v>929</v>
      </c>
      <c r="C26" s="187" t="s">
        <v>285</v>
      </c>
      <c r="D26" s="186" t="s">
        <v>128</v>
      </c>
      <c r="E26" s="163" t="s">
        <v>170</v>
      </c>
      <c r="F26" s="153"/>
      <c r="G26" s="154"/>
      <c r="H26" s="155"/>
      <c r="I26" s="154"/>
      <c r="J26" s="154"/>
      <c r="K26" s="154"/>
      <c r="L26" s="156"/>
      <c r="M26" s="157">
        <v>0.0497337962962963</v>
      </c>
      <c r="N26" s="158">
        <v>0</v>
      </c>
      <c r="O26" s="159">
        <v>0.0497337962962963</v>
      </c>
      <c r="P26" s="336" t="s">
        <v>126</v>
      </c>
      <c r="Q26" s="185">
        <v>25.296718640912264</v>
      </c>
      <c r="R26" s="150"/>
    </row>
    <row r="27" spans="1:18" ht="12.75">
      <c r="A27" s="150">
        <v>22</v>
      </c>
      <c r="B27" s="48">
        <v>692</v>
      </c>
      <c r="C27" s="49" t="s">
        <v>37</v>
      </c>
      <c r="D27" s="186" t="s">
        <v>28</v>
      </c>
      <c r="E27" s="163" t="s">
        <v>165</v>
      </c>
      <c r="F27" s="153"/>
      <c r="G27" s="154"/>
      <c r="H27" s="155"/>
      <c r="I27" s="154"/>
      <c r="J27" s="154"/>
      <c r="K27" s="154"/>
      <c r="L27" s="156"/>
      <c r="M27" s="157">
        <v>0.051388888888888894</v>
      </c>
      <c r="N27" s="158">
        <v>0</v>
      </c>
      <c r="O27" s="159">
        <v>0.051388888888888894</v>
      </c>
      <c r="P27" s="336" t="s">
        <v>180</v>
      </c>
      <c r="Q27" s="185">
        <v>24.48198198198198</v>
      </c>
      <c r="R27" s="150"/>
    </row>
    <row r="28" spans="1:18" ht="12.75">
      <c r="A28" s="150">
        <v>23</v>
      </c>
      <c r="B28" s="48">
        <v>935</v>
      </c>
      <c r="C28" s="49" t="s">
        <v>286</v>
      </c>
      <c r="D28" s="186" t="s">
        <v>128</v>
      </c>
      <c r="E28" s="163" t="s">
        <v>170</v>
      </c>
      <c r="F28" s="153"/>
      <c r="G28" s="154"/>
      <c r="H28" s="155"/>
      <c r="I28" s="154"/>
      <c r="J28" s="154"/>
      <c r="K28" s="154"/>
      <c r="L28" s="156"/>
      <c r="M28" s="157">
        <v>0.054537037037037044</v>
      </c>
      <c r="N28" s="158">
        <v>0</v>
      </c>
      <c r="O28" s="159">
        <v>0.054537037037037044</v>
      </c>
      <c r="P28" s="336" t="s">
        <v>182</v>
      </c>
      <c r="Q28" s="185">
        <v>23.06876061120543</v>
      </c>
      <c r="R28" s="150"/>
    </row>
    <row r="29" spans="1:18" ht="12.75">
      <c r="A29" s="150">
        <v>24</v>
      </c>
      <c r="B29" s="48">
        <v>660</v>
      </c>
      <c r="C29" s="49" t="s">
        <v>57</v>
      </c>
      <c r="D29" s="186" t="s">
        <v>52</v>
      </c>
      <c r="E29" s="163" t="s">
        <v>164</v>
      </c>
      <c r="F29" s="153"/>
      <c r="G29" s="154"/>
      <c r="H29" s="155"/>
      <c r="I29" s="154"/>
      <c r="J29" s="154"/>
      <c r="K29" s="154"/>
      <c r="L29" s="156"/>
      <c r="M29" s="157">
        <v>0.05501157407407407</v>
      </c>
      <c r="N29" s="158">
        <v>0</v>
      </c>
      <c r="O29" s="159">
        <v>0.05501157407407407</v>
      </c>
      <c r="P29" s="336" t="s">
        <v>184</v>
      </c>
      <c r="Q29" s="185">
        <v>22.86976646328635</v>
      </c>
      <c r="R29" s="150"/>
    </row>
    <row r="30" spans="1:18" ht="12.75">
      <c r="A30" s="150">
        <v>25</v>
      </c>
      <c r="B30" s="48">
        <v>711</v>
      </c>
      <c r="C30" s="49" t="s">
        <v>287</v>
      </c>
      <c r="D30" s="186" t="s">
        <v>64</v>
      </c>
      <c r="E30" s="163" t="s">
        <v>165</v>
      </c>
      <c r="F30" s="153"/>
      <c r="G30" s="154"/>
      <c r="H30" s="155"/>
      <c r="I30" s="154"/>
      <c r="J30" s="154"/>
      <c r="K30" s="154"/>
      <c r="L30" s="156"/>
      <c r="M30" s="157">
        <v>0.05649305555555556</v>
      </c>
      <c r="N30" s="158">
        <v>0</v>
      </c>
      <c r="O30" s="159">
        <v>0.05649305555555556</v>
      </c>
      <c r="P30" s="336" t="s">
        <v>186</v>
      </c>
      <c r="Q30" s="185">
        <v>22.2700266338865</v>
      </c>
      <c r="R30" s="150"/>
    </row>
    <row r="31" spans="1:18" ht="12.75">
      <c r="A31" s="150">
        <v>26</v>
      </c>
      <c r="B31" s="48">
        <v>1217</v>
      </c>
      <c r="C31" s="49" t="s">
        <v>288</v>
      </c>
      <c r="D31" s="186" t="s">
        <v>141</v>
      </c>
      <c r="E31" s="163" t="s">
        <v>164</v>
      </c>
      <c r="F31" s="153"/>
      <c r="G31" s="154"/>
      <c r="H31" s="155">
        <v>0.0009259259259259259</v>
      </c>
      <c r="I31" s="154"/>
      <c r="J31" s="154"/>
      <c r="K31" s="154"/>
      <c r="L31" s="156"/>
      <c r="M31" s="157">
        <v>0.058715277777777776</v>
      </c>
      <c r="N31" s="158">
        <v>0</v>
      </c>
      <c r="O31" s="159">
        <v>0.058715277777777776</v>
      </c>
      <c r="P31" s="336" t="s">
        <v>144</v>
      </c>
      <c r="Q31" s="185">
        <v>21.427163414153362</v>
      </c>
      <c r="R31" s="150"/>
    </row>
    <row r="32" spans="1:18" ht="12.75">
      <c r="A32" s="150">
        <v>27</v>
      </c>
      <c r="B32" s="48">
        <v>928</v>
      </c>
      <c r="C32" s="49" t="s">
        <v>129</v>
      </c>
      <c r="D32" s="186" t="s">
        <v>128</v>
      </c>
      <c r="E32" s="163" t="s">
        <v>170</v>
      </c>
      <c r="F32" s="153"/>
      <c r="G32" s="154"/>
      <c r="H32" s="155"/>
      <c r="I32" s="154"/>
      <c r="J32" s="154"/>
      <c r="K32" s="154"/>
      <c r="L32" s="156"/>
      <c r="M32" s="157">
        <v>0.05898148148148149</v>
      </c>
      <c r="N32" s="158">
        <v>0</v>
      </c>
      <c r="O32" s="159">
        <v>0.05898148148148149</v>
      </c>
      <c r="P32" s="336" t="s">
        <v>130</v>
      </c>
      <c r="Q32" s="185">
        <v>21.33045525902669</v>
      </c>
      <c r="R32" s="150"/>
    </row>
    <row r="33" spans="1:18" ht="12.75">
      <c r="A33" s="150">
        <v>28</v>
      </c>
      <c r="B33" s="48">
        <v>281</v>
      </c>
      <c r="C33" s="49" t="s">
        <v>289</v>
      </c>
      <c r="D33" s="186" t="s">
        <v>64</v>
      </c>
      <c r="E33" s="163" t="s">
        <v>170</v>
      </c>
      <c r="F33" s="153"/>
      <c r="G33" s="154"/>
      <c r="H33" s="155"/>
      <c r="I33" s="154"/>
      <c r="J33" s="154"/>
      <c r="K33" s="154"/>
      <c r="L33" s="156"/>
      <c r="M33" s="157">
        <v>0.05956018518518519</v>
      </c>
      <c r="N33" s="158">
        <v>0</v>
      </c>
      <c r="O33" s="159">
        <v>0.05956018518518519</v>
      </c>
      <c r="P33" s="336" t="s">
        <v>189</v>
      </c>
      <c r="Q33" s="185">
        <v>21.12320248736883</v>
      </c>
      <c r="R33" s="150"/>
    </row>
    <row r="34" spans="1:18" ht="12.75">
      <c r="A34" s="150">
        <v>29</v>
      </c>
      <c r="B34" s="48">
        <v>720</v>
      </c>
      <c r="C34" s="49" t="s">
        <v>290</v>
      </c>
      <c r="D34" s="186" t="s">
        <v>64</v>
      </c>
      <c r="E34" s="163" t="s">
        <v>170</v>
      </c>
      <c r="F34" s="153"/>
      <c r="G34" s="154"/>
      <c r="H34" s="155"/>
      <c r="I34" s="154"/>
      <c r="J34" s="154"/>
      <c r="K34" s="154"/>
      <c r="L34" s="156"/>
      <c r="M34" s="157">
        <v>0.06042824074074074</v>
      </c>
      <c r="N34" s="158">
        <v>0</v>
      </c>
      <c r="O34" s="159">
        <v>0.06042824074074074</v>
      </c>
      <c r="P34" s="336" t="s">
        <v>191</v>
      </c>
      <c r="Q34" s="185">
        <v>20.819766328289603</v>
      </c>
      <c r="R34" s="150"/>
    </row>
    <row r="35" spans="1:18" ht="12.75">
      <c r="A35" s="150">
        <v>30</v>
      </c>
      <c r="B35" s="48">
        <v>712</v>
      </c>
      <c r="C35" s="49" t="s">
        <v>65</v>
      </c>
      <c r="D35" s="186" t="s">
        <v>64</v>
      </c>
      <c r="E35" s="163" t="s">
        <v>164</v>
      </c>
      <c r="F35" s="153"/>
      <c r="G35" s="154"/>
      <c r="H35" s="155"/>
      <c r="I35" s="154"/>
      <c r="J35" s="154"/>
      <c r="K35" s="154"/>
      <c r="L35" s="156"/>
      <c r="M35" s="157">
        <v>0.06122685185185186</v>
      </c>
      <c r="N35" s="158">
        <v>0</v>
      </c>
      <c r="O35" s="159">
        <v>0.06122685185185186</v>
      </c>
      <c r="P35" s="336" t="s">
        <v>193</v>
      </c>
      <c r="Q35" s="185">
        <v>20.548204158790167</v>
      </c>
      <c r="R35" s="150"/>
    </row>
    <row r="36" spans="1:18" ht="12.75">
      <c r="A36" s="150">
        <v>31</v>
      </c>
      <c r="B36" s="48">
        <v>661</v>
      </c>
      <c r="C36" s="49" t="s">
        <v>291</v>
      </c>
      <c r="D36" s="186" t="s">
        <v>52</v>
      </c>
      <c r="E36" s="163" t="s">
        <v>170</v>
      </c>
      <c r="F36" s="153"/>
      <c r="G36" s="154"/>
      <c r="H36" s="155"/>
      <c r="I36" s="154"/>
      <c r="J36" s="154"/>
      <c r="K36" s="154"/>
      <c r="L36" s="156"/>
      <c r="M36" s="157">
        <v>0.061956018518518514</v>
      </c>
      <c r="N36" s="158">
        <v>0</v>
      </c>
      <c r="O36" s="159">
        <v>0.061956018518518514</v>
      </c>
      <c r="P36" s="336" t="s">
        <v>196</v>
      </c>
      <c r="Q36" s="185">
        <v>20.306370259667478</v>
      </c>
      <c r="R36" s="150"/>
    </row>
    <row r="37" spans="1:18" ht="12.75">
      <c r="A37" s="150">
        <v>32</v>
      </c>
      <c r="B37" s="48">
        <v>916</v>
      </c>
      <c r="C37" s="49" t="s">
        <v>292</v>
      </c>
      <c r="D37" s="186" t="s">
        <v>64</v>
      </c>
      <c r="E37" s="163"/>
      <c r="F37" s="153"/>
      <c r="G37" s="154"/>
      <c r="H37" s="155"/>
      <c r="I37" s="154"/>
      <c r="J37" s="154"/>
      <c r="K37" s="154"/>
      <c r="L37" s="156"/>
      <c r="M37" s="157">
        <v>0.04349537037037037</v>
      </c>
      <c r="N37" s="158">
        <v>1</v>
      </c>
      <c r="O37" s="188">
        <v>0.06213624338624339</v>
      </c>
      <c r="P37" s="336"/>
      <c r="Q37" s="185">
        <v>20.24747205960617</v>
      </c>
      <c r="R37" s="150"/>
    </row>
    <row r="38" spans="1:18" ht="12.75">
      <c r="A38" s="150">
        <v>33</v>
      </c>
      <c r="B38" s="48">
        <v>870</v>
      </c>
      <c r="C38" s="49" t="s">
        <v>293</v>
      </c>
      <c r="D38" s="186" t="s">
        <v>100</v>
      </c>
      <c r="E38" s="163" t="s">
        <v>170</v>
      </c>
      <c r="F38" s="153"/>
      <c r="G38" s="154"/>
      <c r="H38" s="155"/>
      <c r="I38" s="154"/>
      <c r="J38" s="154"/>
      <c r="K38" s="154"/>
      <c r="L38" s="156"/>
      <c r="M38" s="157">
        <v>0.07482638888888889</v>
      </c>
      <c r="N38" s="158">
        <v>0</v>
      </c>
      <c r="O38" s="159">
        <v>0.07482638888888889</v>
      </c>
      <c r="P38" s="336" t="s">
        <v>198</v>
      </c>
      <c r="Q38" s="185">
        <v>16.813611755607116</v>
      </c>
      <c r="R38" s="150"/>
    </row>
    <row r="39" spans="1:18" ht="12.75">
      <c r="A39" s="150">
        <v>34</v>
      </c>
      <c r="B39" s="48">
        <v>871</v>
      </c>
      <c r="C39" s="49" t="s">
        <v>105</v>
      </c>
      <c r="D39" s="186" t="s">
        <v>100</v>
      </c>
      <c r="E39" s="163" t="s">
        <v>170</v>
      </c>
      <c r="F39" s="153"/>
      <c r="G39" s="154"/>
      <c r="H39" s="155">
        <v>0.0003935185185185185</v>
      </c>
      <c r="I39" s="154"/>
      <c r="J39" s="154"/>
      <c r="K39" s="154"/>
      <c r="L39" s="156"/>
      <c r="M39" s="157">
        <v>0.07856481481481482</v>
      </c>
      <c r="N39" s="158">
        <v>0</v>
      </c>
      <c r="O39" s="159">
        <v>0.07856481481481482</v>
      </c>
      <c r="P39" s="336" t="s">
        <v>106</v>
      </c>
      <c r="Q39" s="185">
        <v>16.013553329404832</v>
      </c>
      <c r="R39" s="150"/>
    </row>
    <row r="40" spans="1:18" ht="12.75">
      <c r="A40" s="150">
        <v>35</v>
      </c>
      <c r="B40" s="48">
        <v>1261</v>
      </c>
      <c r="C40" s="49" t="s">
        <v>294</v>
      </c>
      <c r="D40" s="186" t="s">
        <v>85</v>
      </c>
      <c r="E40" s="163" t="s">
        <v>170</v>
      </c>
      <c r="F40" s="153"/>
      <c r="G40" s="154"/>
      <c r="H40" s="155"/>
      <c r="I40" s="154"/>
      <c r="J40" s="154"/>
      <c r="K40" s="154"/>
      <c r="L40" s="156"/>
      <c r="M40" s="157">
        <v>0.07864583333333333</v>
      </c>
      <c r="N40" s="158">
        <v>0</v>
      </c>
      <c r="O40" s="159">
        <v>0.07864583333333333</v>
      </c>
      <c r="P40" s="336" t="s">
        <v>201</v>
      </c>
      <c r="Q40" s="185">
        <v>15.997056659308317</v>
      </c>
      <c r="R40" s="150"/>
    </row>
    <row r="41" spans="1:18" ht="12.75">
      <c r="A41" s="150">
        <v>36</v>
      </c>
      <c r="B41" s="48">
        <v>710</v>
      </c>
      <c r="C41" s="49" t="s">
        <v>295</v>
      </c>
      <c r="D41" s="186" t="s">
        <v>64</v>
      </c>
      <c r="E41" s="163" t="s">
        <v>170</v>
      </c>
      <c r="F41" s="153"/>
      <c r="G41" s="154"/>
      <c r="H41" s="155"/>
      <c r="I41" s="154"/>
      <c r="J41" s="154"/>
      <c r="K41" s="154"/>
      <c r="L41" s="156"/>
      <c r="M41" s="157">
        <v>0.07984953703703704</v>
      </c>
      <c r="N41" s="158">
        <v>0</v>
      </c>
      <c r="O41" s="159">
        <v>0.07984953703703704</v>
      </c>
      <c r="P41" s="336" t="s">
        <v>203</v>
      </c>
      <c r="Q41" s="185">
        <v>15.755906653138135</v>
      </c>
      <c r="R41" s="150"/>
    </row>
    <row r="42" spans="1:18" ht="12.75">
      <c r="A42" s="150">
        <v>37</v>
      </c>
      <c r="B42" s="48">
        <v>1203</v>
      </c>
      <c r="C42" s="49" t="s">
        <v>296</v>
      </c>
      <c r="D42" s="186" t="s">
        <v>40</v>
      </c>
      <c r="E42" s="163" t="s">
        <v>170</v>
      </c>
      <c r="F42" s="153"/>
      <c r="G42" s="154"/>
      <c r="H42" s="155"/>
      <c r="I42" s="154"/>
      <c r="J42" s="154"/>
      <c r="K42" s="154"/>
      <c r="L42" s="156" t="s">
        <v>195</v>
      </c>
      <c r="M42" s="157">
        <v>0.059375000000000004</v>
      </c>
      <c r="N42" s="158">
        <v>1</v>
      </c>
      <c r="O42" s="159">
        <v>0.08482142857142859</v>
      </c>
      <c r="P42" s="336" t="s">
        <v>212</v>
      </c>
      <c r="Q42" s="185">
        <v>14.832358674463936</v>
      </c>
      <c r="R42" s="150"/>
    </row>
    <row r="43" spans="1:18" ht="12.75">
      <c r="A43" s="150">
        <v>38</v>
      </c>
      <c r="B43" s="48">
        <v>747</v>
      </c>
      <c r="C43" s="49" t="s">
        <v>297</v>
      </c>
      <c r="D43" s="186" t="s">
        <v>75</v>
      </c>
      <c r="E43" s="163" t="s">
        <v>170</v>
      </c>
      <c r="F43" s="153"/>
      <c r="G43" s="154"/>
      <c r="H43" s="155"/>
      <c r="I43" s="154"/>
      <c r="J43" s="154" t="s">
        <v>195</v>
      </c>
      <c r="K43" s="154"/>
      <c r="L43" s="156"/>
      <c r="M43" s="157">
        <v>0.06422453703703704</v>
      </c>
      <c r="N43" s="158">
        <v>1</v>
      </c>
      <c r="O43" s="159">
        <v>0.09174933862433864</v>
      </c>
      <c r="P43" s="336" t="s">
        <v>96</v>
      </c>
      <c r="Q43" s="185">
        <v>13.71238060911876</v>
      </c>
      <c r="R43" s="150"/>
    </row>
    <row r="44" spans="1:18" ht="12.75">
      <c r="A44" s="150">
        <v>39</v>
      </c>
      <c r="B44" s="48">
        <v>934</v>
      </c>
      <c r="C44" s="49" t="s">
        <v>298</v>
      </c>
      <c r="D44" s="186" t="s">
        <v>128</v>
      </c>
      <c r="E44" s="163" t="s">
        <v>170</v>
      </c>
      <c r="F44" s="153" t="s">
        <v>195</v>
      </c>
      <c r="G44" s="154"/>
      <c r="H44" s="155"/>
      <c r="I44" s="154"/>
      <c r="J44" s="154"/>
      <c r="K44" s="154"/>
      <c r="L44" s="156"/>
      <c r="M44" s="157">
        <v>0.06773148148148149</v>
      </c>
      <c r="N44" s="158">
        <v>1</v>
      </c>
      <c r="O44" s="334">
        <v>0.09675925925925928</v>
      </c>
      <c r="P44" s="336" t="s">
        <v>214</v>
      </c>
      <c r="Q44" s="185">
        <v>13.002392344497604</v>
      </c>
      <c r="R44" s="150"/>
    </row>
    <row r="45" spans="1:18" ht="12.75">
      <c r="A45" s="150">
        <v>40</v>
      </c>
      <c r="B45" s="48">
        <v>833</v>
      </c>
      <c r="C45" s="49" t="s">
        <v>299</v>
      </c>
      <c r="D45" s="186" t="s">
        <v>141</v>
      </c>
      <c r="E45" s="163" t="s">
        <v>170</v>
      </c>
      <c r="F45" s="153"/>
      <c r="G45" s="154"/>
      <c r="H45" s="155"/>
      <c r="I45" s="154" t="s">
        <v>195</v>
      </c>
      <c r="J45" s="154" t="s">
        <v>195</v>
      </c>
      <c r="K45" s="154"/>
      <c r="L45" s="156"/>
      <c r="M45" s="157">
        <v>0.08304398148148148</v>
      </c>
      <c r="N45" s="158">
        <v>2</v>
      </c>
      <c r="O45" s="334">
        <v>0.16947751322751325</v>
      </c>
      <c r="P45" s="336" t="s">
        <v>215</v>
      </c>
      <c r="Q45" s="185">
        <v>7.42341463414634</v>
      </c>
      <c r="R45" s="150"/>
    </row>
    <row r="46" spans="1:18" ht="12.75">
      <c r="A46" s="150">
        <v>41</v>
      </c>
      <c r="B46" s="48">
        <v>1245</v>
      </c>
      <c r="C46" s="49" t="s">
        <v>300</v>
      </c>
      <c r="D46" s="186" t="s">
        <v>85</v>
      </c>
      <c r="E46" s="163" t="s">
        <v>170</v>
      </c>
      <c r="F46" s="153" t="s">
        <v>195</v>
      </c>
      <c r="G46" s="154"/>
      <c r="H46" s="155"/>
      <c r="I46" s="154" t="s">
        <v>195</v>
      </c>
      <c r="J46" s="154" t="s">
        <v>195</v>
      </c>
      <c r="K46" s="154" t="s">
        <v>195</v>
      </c>
      <c r="L46" s="156" t="s">
        <v>195</v>
      </c>
      <c r="M46" s="157">
        <v>0.08847222222222223</v>
      </c>
      <c r="N46" s="158">
        <v>5</v>
      </c>
      <c r="O46" s="335" t="s">
        <v>269</v>
      </c>
      <c r="P46" s="336" t="s">
        <v>216</v>
      </c>
      <c r="Q46" s="185">
        <v>1</v>
      </c>
      <c r="R46" s="150"/>
    </row>
    <row r="47" spans="1:18" ht="12.75">
      <c r="A47" s="150">
        <v>42</v>
      </c>
      <c r="B47" s="48">
        <v>290</v>
      </c>
      <c r="C47" s="49" t="s">
        <v>120</v>
      </c>
      <c r="D47" s="186" t="s">
        <v>112</v>
      </c>
      <c r="E47" s="163" t="s">
        <v>170</v>
      </c>
      <c r="F47" s="153"/>
      <c r="G47" s="154"/>
      <c r="H47" s="155"/>
      <c r="I47" s="154"/>
      <c r="J47" s="154" t="s">
        <v>195</v>
      </c>
      <c r="K47" s="154"/>
      <c r="L47" s="156"/>
      <c r="M47" s="157">
        <v>0.09363425925925926</v>
      </c>
      <c r="N47" s="158">
        <v>1</v>
      </c>
      <c r="O47" s="335" t="s">
        <v>269</v>
      </c>
      <c r="P47" s="336" t="s">
        <v>117</v>
      </c>
      <c r="Q47" s="185">
        <v>1</v>
      </c>
      <c r="R47" s="150"/>
    </row>
    <row r="48" spans="1:18" ht="12.75">
      <c r="A48" s="150">
        <v>43</v>
      </c>
      <c r="B48" s="48">
        <v>666</v>
      </c>
      <c r="C48" s="49" t="s">
        <v>301</v>
      </c>
      <c r="D48" s="186" t="s">
        <v>52</v>
      </c>
      <c r="E48" s="163" t="s">
        <v>170</v>
      </c>
      <c r="F48" s="153"/>
      <c r="G48" s="154"/>
      <c r="H48" s="155"/>
      <c r="I48" s="154"/>
      <c r="J48" s="154"/>
      <c r="K48" s="154"/>
      <c r="L48" s="156"/>
      <c r="M48" s="157">
        <v>0.11854166666666667</v>
      </c>
      <c r="N48" s="158">
        <v>0</v>
      </c>
      <c r="O48" s="335" t="s">
        <v>269</v>
      </c>
      <c r="P48" s="336" t="s">
        <v>218</v>
      </c>
      <c r="Q48" s="185">
        <v>1</v>
      </c>
      <c r="R48" s="150"/>
    </row>
    <row r="49" spans="1:18" ht="12.75">
      <c r="A49" s="150">
        <v>44</v>
      </c>
      <c r="B49" s="48">
        <v>292</v>
      </c>
      <c r="C49" s="49" t="s">
        <v>122</v>
      </c>
      <c r="D49" s="186" t="s">
        <v>112</v>
      </c>
      <c r="E49" s="163" t="s">
        <v>170</v>
      </c>
      <c r="F49" s="153"/>
      <c r="G49" s="154"/>
      <c r="H49" s="155"/>
      <c r="I49" s="154"/>
      <c r="J49" s="154" t="s">
        <v>195</v>
      </c>
      <c r="K49" s="154"/>
      <c r="L49" s="156"/>
      <c r="M49" s="157">
        <v>0.12524305555555557</v>
      </c>
      <c r="N49" s="158">
        <v>1</v>
      </c>
      <c r="O49" s="335" t="s">
        <v>269</v>
      </c>
      <c r="P49" s="336" t="s">
        <v>98</v>
      </c>
      <c r="Q49" s="185">
        <v>1</v>
      </c>
      <c r="R49" s="150"/>
    </row>
    <row r="50" spans="1:18" ht="12.75">
      <c r="A50" s="150">
        <v>45</v>
      </c>
      <c r="B50" s="48">
        <v>284</v>
      </c>
      <c r="C50" s="49" t="s">
        <v>302</v>
      </c>
      <c r="D50" s="186" t="s">
        <v>100</v>
      </c>
      <c r="E50" s="163" t="s">
        <v>170</v>
      </c>
      <c r="F50" s="153"/>
      <c r="G50" s="154"/>
      <c r="H50" s="155"/>
      <c r="I50" s="154"/>
      <c r="J50" s="154" t="s">
        <v>195</v>
      </c>
      <c r="K50" s="154" t="s">
        <v>195</v>
      </c>
      <c r="L50" s="156"/>
      <c r="M50" s="157">
        <v>0.12811342592592592</v>
      </c>
      <c r="N50" s="158">
        <v>2</v>
      </c>
      <c r="O50" s="335" t="s">
        <v>269</v>
      </c>
      <c r="P50" s="336" t="s">
        <v>221</v>
      </c>
      <c r="Q50" s="185">
        <v>1</v>
      </c>
      <c r="R50" s="150"/>
    </row>
    <row r="51" spans="1:18" ht="12.75">
      <c r="A51" s="150">
        <v>46</v>
      </c>
      <c r="B51" s="48">
        <v>1223</v>
      </c>
      <c r="C51" s="49" t="s">
        <v>140</v>
      </c>
      <c r="D51" s="186" t="s">
        <v>141</v>
      </c>
      <c r="E51" s="163" t="s">
        <v>170</v>
      </c>
      <c r="F51" s="153"/>
      <c r="G51" s="154"/>
      <c r="H51" s="155"/>
      <c r="I51" s="154" t="s">
        <v>195</v>
      </c>
      <c r="J51" s="154"/>
      <c r="K51" s="154" t="s">
        <v>195</v>
      </c>
      <c r="L51" s="156" t="s">
        <v>195</v>
      </c>
      <c r="M51" s="157">
        <v>0.13052083333333334</v>
      </c>
      <c r="N51" s="158">
        <v>3</v>
      </c>
      <c r="O51" s="335" t="s">
        <v>269</v>
      </c>
      <c r="P51" s="336" t="s">
        <v>223</v>
      </c>
      <c r="Q51" s="185">
        <v>1</v>
      </c>
      <c r="R51" s="150"/>
    </row>
    <row r="52" spans="1:18" ht="13.5" thickBot="1">
      <c r="A52" s="264">
        <v>47</v>
      </c>
      <c r="B52" s="35">
        <v>689</v>
      </c>
      <c r="C52" s="36" t="s">
        <v>303</v>
      </c>
      <c r="D52" s="104" t="s">
        <v>28</v>
      </c>
      <c r="E52" s="347" t="s">
        <v>164</v>
      </c>
      <c r="F52" s="246"/>
      <c r="G52" s="248"/>
      <c r="H52" s="247"/>
      <c r="I52" s="248"/>
      <c r="J52" s="248"/>
      <c r="K52" s="248"/>
      <c r="L52" s="249"/>
      <c r="M52" s="352">
        <v>0.20174768518518518</v>
      </c>
      <c r="N52" s="268">
        <v>0</v>
      </c>
      <c r="O52" s="353" t="s">
        <v>269</v>
      </c>
      <c r="P52" s="354" t="s">
        <v>224</v>
      </c>
      <c r="Q52" s="355">
        <v>1</v>
      </c>
      <c r="R52" s="264"/>
    </row>
    <row r="53" spans="1:11" s="22" customFormat="1" ht="15">
      <c r="A53" s="125" t="s">
        <v>352</v>
      </c>
      <c r="D53" s="126"/>
      <c r="F53" s="127"/>
      <c r="G53" s="128"/>
      <c r="J53" s="129"/>
      <c r="K53" s="130"/>
    </row>
    <row r="54" spans="1:18" s="173" customFormat="1" ht="14.25" customHeight="1">
      <c r="A54" s="196">
        <v>1</v>
      </c>
      <c r="B54" s="190"/>
      <c r="C54" s="190"/>
      <c r="D54" s="191"/>
      <c r="E54" s="192"/>
      <c r="F54" s="193"/>
      <c r="G54" s="194"/>
      <c r="H54" s="194"/>
      <c r="I54" s="193"/>
      <c r="J54" s="194"/>
      <c r="K54" s="194"/>
      <c r="L54" s="194"/>
      <c r="M54" s="195"/>
      <c r="R54" s="176"/>
    </row>
    <row r="55" spans="4:13" ht="12.75">
      <c r="D55" s="180"/>
      <c r="E55" s="135"/>
      <c r="H55" s="137"/>
      <c r="M55" s="177"/>
    </row>
  </sheetData>
  <sheetProtection/>
  <autoFilter ref="A5:R5"/>
  <mergeCells count="3">
    <mergeCell ref="A1:R1"/>
    <mergeCell ref="A2:R2"/>
    <mergeCell ref="A4:R4"/>
  </mergeCells>
  <printOptions/>
  <pageMargins left="0.35433070866141736" right="0.3937007874015748" top="0.4724409448818898" bottom="0.4724409448818898" header="0.5118110236220472" footer="0.1968503937007874"/>
  <pageSetup fitToHeight="4" fitToWidth="1" horizontalDpi="600" verticalDpi="600" orientation="landscape" paperSize="9" r:id="rId1"/>
  <headerFooter alignWithMargins="0">
    <oddFooter>&amp;RСТраница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91"/>
  <sheetViews>
    <sheetView view="pageBreakPreview" zoomScale="75" zoomScaleNormal="70" zoomScaleSheetLayoutView="75" zoomScalePageLayoutView="0" workbookViewId="0" topLeftCell="A1">
      <pane xSplit="3" ySplit="5" topLeftCell="D6" activePane="bottomRight" state="frozen"/>
      <selection pane="topLeft" activeCell="A33" sqref="A33:IV33"/>
      <selection pane="topRight" activeCell="A33" sqref="A33:IV33"/>
      <selection pane="bottomLeft" activeCell="A33" sqref="A33:IV33"/>
      <selection pane="bottomRight" activeCell="R32" sqref="R32"/>
    </sheetView>
  </sheetViews>
  <sheetFormatPr defaultColWidth="9.140625" defaultRowHeight="12.75"/>
  <cols>
    <col min="1" max="1" width="4.28125" style="22" customWidth="1"/>
    <col min="2" max="2" width="6.140625" style="22" customWidth="1"/>
    <col min="3" max="3" width="26.421875" style="22" customWidth="1"/>
    <col min="4" max="4" width="23.57421875" style="126" customWidth="1"/>
    <col min="5" max="5" width="4.57421875" style="321" customWidth="1"/>
    <col min="6" max="6" width="3.57421875" style="22" customWidth="1"/>
    <col min="7" max="7" width="6.7109375" style="22" customWidth="1"/>
    <col min="8" max="8" width="5.140625" style="22" bestFit="1" customWidth="1"/>
    <col min="9" max="9" width="4.140625" style="22" customWidth="1"/>
    <col min="10" max="10" width="3.7109375" style="22" customWidth="1"/>
    <col min="11" max="11" width="9.57421875" style="276" customWidth="1"/>
    <col min="12" max="12" width="3.00390625" style="22" customWidth="1"/>
    <col min="13" max="13" width="7.7109375" style="22" customWidth="1"/>
    <col min="14" max="14" width="4.8515625" style="307" customWidth="1"/>
    <col min="15" max="15" width="9.8515625" style="307" customWidth="1"/>
    <col min="16" max="16" width="4.7109375" style="22" customWidth="1"/>
    <col min="17" max="249" width="9.140625" style="22" customWidth="1"/>
    <col min="250" max="250" width="4.28125" style="22" customWidth="1"/>
    <col min="251" max="251" width="6.140625" style="22" customWidth="1"/>
    <col min="252" max="252" width="26.421875" style="22" customWidth="1"/>
    <col min="253" max="253" width="34.57421875" style="22" customWidth="1"/>
    <col min="254" max="254" width="23.57421875" style="22" bestFit="1" customWidth="1"/>
    <col min="255" max="255" width="4.57421875" style="22" customWidth="1"/>
    <col min="256" max="16384" width="3.57421875" style="22" customWidth="1"/>
  </cols>
  <sheetData>
    <row r="1" spans="1:16" s="1" customFormat="1" ht="82.5" customHeight="1" thickBo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</row>
    <row r="2" spans="1:16" ht="13.5" thickTop="1">
      <c r="A2" s="274" t="s">
        <v>331</v>
      </c>
      <c r="B2" s="274"/>
      <c r="C2" s="274"/>
      <c r="D2" s="22"/>
      <c r="E2" s="126"/>
      <c r="F2" s="275"/>
      <c r="H2" s="275"/>
      <c r="L2" s="277"/>
      <c r="M2" s="277"/>
      <c r="N2" s="277"/>
      <c r="O2" s="277"/>
      <c r="P2" s="278" t="s">
        <v>1</v>
      </c>
    </row>
    <row r="3" spans="1:16" ht="56.25" customHeight="1" thickBot="1">
      <c r="A3" s="371" t="s">
        <v>346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</row>
    <row r="4" spans="2:16" ht="13.5" thickBo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2:17" ht="111.75" customHeight="1" thickBot="1">
      <c r="B5" s="279" t="s">
        <v>4</v>
      </c>
      <c r="C5" s="280" t="s">
        <v>5</v>
      </c>
      <c r="D5" s="203" t="s">
        <v>148</v>
      </c>
      <c r="E5" s="281" t="s">
        <v>149</v>
      </c>
      <c r="F5" s="282" t="s">
        <v>323</v>
      </c>
      <c r="G5" s="283" t="s">
        <v>324</v>
      </c>
      <c r="H5" s="283" t="s">
        <v>325</v>
      </c>
      <c r="I5" s="283" t="s">
        <v>326</v>
      </c>
      <c r="J5" s="284" t="s">
        <v>327</v>
      </c>
      <c r="K5" s="285" t="s">
        <v>157</v>
      </c>
      <c r="L5" s="286" t="s">
        <v>158</v>
      </c>
      <c r="M5" s="181" t="s">
        <v>159</v>
      </c>
      <c r="N5" s="259" t="s">
        <v>160</v>
      </c>
      <c r="O5" s="259" t="s">
        <v>318</v>
      </c>
      <c r="P5" s="181" t="s">
        <v>162</v>
      </c>
      <c r="Q5" s="126"/>
    </row>
    <row r="6" spans="1:16" ht="12.75">
      <c r="A6" s="167">
        <v>1</v>
      </c>
      <c r="B6" s="24">
        <v>359</v>
      </c>
      <c r="C6" s="25" t="s">
        <v>51</v>
      </c>
      <c r="D6" s="44" t="s">
        <v>52</v>
      </c>
      <c r="E6" s="287" t="s">
        <v>220</v>
      </c>
      <c r="F6" s="288"/>
      <c r="G6" s="27"/>
      <c r="H6" s="27"/>
      <c r="I6" s="27"/>
      <c r="J6" s="289"/>
      <c r="K6" s="290">
        <v>0.01266203703703704</v>
      </c>
      <c r="L6" s="291">
        <v>0</v>
      </c>
      <c r="M6" s="292">
        <v>0.01266203703703704</v>
      </c>
      <c r="N6" s="293" t="s">
        <v>53</v>
      </c>
      <c r="O6" s="294">
        <v>100</v>
      </c>
      <c r="P6" s="23"/>
    </row>
    <row r="7" spans="1:16" ht="12.75">
      <c r="A7" s="167">
        <v>2</v>
      </c>
      <c r="B7" s="24">
        <v>563</v>
      </c>
      <c r="C7" s="25" t="s">
        <v>319</v>
      </c>
      <c r="D7" s="26" t="s">
        <v>136</v>
      </c>
      <c r="E7" s="295" t="s">
        <v>311</v>
      </c>
      <c r="F7" s="288"/>
      <c r="G7" s="27"/>
      <c r="H7" s="27"/>
      <c r="I7" s="27"/>
      <c r="J7" s="289"/>
      <c r="K7" s="290">
        <v>0.012708333333333334</v>
      </c>
      <c r="L7" s="291">
        <v>0</v>
      </c>
      <c r="M7" s="296">
        <v>0.012708333333333334</v>
      </c>
      <c r="N7" s="293" t="s">
        <v>80</v>
      </c>
      <c r="O7" s="294">
        <v>99.63570127504555</v>
      </c>
      <c r="P7" s="23"/>
    </row>
    <row r="8" spans="1:16" ht="12.75">
      <c r="A8" s="167">
        <v>3</v>
      </c>
      <c r="B8" s="24">
        <v>371</v>
      </c>
      <c r="C8" s="25" t="s">
        <v>27</v>
      </c>
      <c r="D8" s="26" t="s">
        <v>28</v>
      </c>
      <c r="E8" s="295" t="s">
        <v>220</v>
      </c>
      <c r="F8" s="288"/>
      <c r="G8" s="27"/>
      <c r="H8" s="27"/>
      <c r="I8" s="27"/>
      <c r="J8" s="289"/>
      <c r="K8" s="290">
        <v>0.013020833333333334</v>
      </c>
      <c r="L8" s="291">
        <v>0</v>
      </c>
      <c r="M8" s="296">
        <v>0.013020833333333334</v>
      </c>
      <c r="N8" s="293" t="s">
        <v>29</v>
      </c>
      <c r="O8" s="294">
        <v>97.24444444444445</v>
      </c>
      <c r="P8" s="23"/>
    </row>
    <row r="9" spans="1:16" ht="12.75">
      <c r="A9" s="167">
        <v>4</v>
      </c>
      <c r="B9" s="24">
        <v>562</v>
      </c>
      <c r="C9" s="25" t="s">
        <v>16</v>
      </c>
      <c r="D9" s="26" t="s">
        <v>14</v>
      </c>
      <c r="E9" s="295" t="s">
        <v>164</v>
      </c>
      <c r="F9" s="288"/>
      <c r="G9" s="27"/>
      <c r="H9" s="27"/>
      <c r="I9" s="27"/>
      <c r="J9" s="289"/>
      <c r="K9" s="290">
        <v>0.014247685185185184</v>
      </c>
      <c r="L9" s="291">
        <v>0</v>
      </c>
      <c r="M9" s="296">
        <v>0.014247685185185184</v>
      </c>
      <c r="N9" s="293" t="s">
        <v>18</v>
      </c>
      <c r="O9" s="294">
        <v>88.87083671811537</v>
      </c>
      <c r="P9" s="23"/>
    </row>
    <row r="10" spans="1:16" ht="12.75">
      <c r="A10" s="167">
        <v>5</v>
      </c>
      <c r="B10" s="24">
        <v>557</v>
      </c>
      <c r="C10" s="25" t="s">
        <v>19</v>
      </c>
      <c r="D10" s="26" t="s">
        <v>14</v>
      </c>
      <c r="E10" s="295" t="s">
        <v>311</v>
      </c>
      <c r="F10" s="288"/>
      <c r="G10" s="27"/>
      <c r="H10" s="27"/>
      <c r="I10" s="27"/>
      <c r="J10" s="289"/>
      <c r="K10" s="290">
        <v>0.014270833333333335</v>
      </c>
      <c r="L10" s="291">
        <v>0</v>
      </c>
      <c r="M10" s="296">
        <v>0.014270833333333335</v>
      </c>
      <c r="N10" s="293" t="s">
        <v>20</v>
      </c>
      <c r="O10" s="294">
        <v>88.72668288726683</v>
      </c>
      <c r="P10" s="23"/>
    </row>
    <row r="11" spans="1:16" ht="12.75">
      <c r="A11" s="167">
        <v>6</v>
      </c>
      <c r="B11" s="24">
        <v>561</v>
      </c>
      <c r="C11" s="25" t="s">
        <v>21</v>
      </c>
      <c r="D11" s="26" t="s">
        <v>14</v>
      </c>
      <c r="E11" s="295" t="s">
        <v>280</v>
      </c>
      <c r="F11" s="288"/>
      <c r="G11" s="27"/>
      <c r="H11" s="27"/>
      <c r="I11" s="27"/>
      <c r="J11" s="289"/>
      <c r="K11" s="290">
        <v>0.014363425925925925</v>
      </c>
      <c r="L11" s="291">
        <v>0</v>
      </c>
      <c r="M11" s="296">
        <v>0.014363425925925925</v>
      </c>
      <c r="N11" s="293" t="s">
        <v>22</v>
      </c>
      <c r="O11" s="294">
        <v>88.15471394037068</v>
      </c>
      <c r="P11" s="23"/>
    </row>
    <row r="12" spans="1:16" ht="12.75">
      <c r="A12" s="167">
        <v>7</v>
      </c>
      <c r="B12" s="24">
        <v>526</v>
      </c>
      <c r="C12" s="25" t="s">
        <v>76</v>
      </c>
      <c r="D12" s="26" t="s">
        <v>75</v>
      </c>
      <c r="E12" s="295" t="s">
        <v>220</v>
      </c>
      <c r="F12" s="288"/>
      <c r="G12" s="27"/>
      <c r="H12" s="27"/>
      <c r="I12" s="27"/>
      <c r="J12" s="289"/>
      <c r="K12" s="290">
        <v>0.014814814814814814</v>
      </c>
      <c r="L12" s="291">
        <v>0</v>
      </c>
      <c r="M12" s="296">
        <v>0.014814814814814814</v>
      </c>
      <c r="N12" s="293" t="s">
        <v>26</v>
      </c>
      <c r="O12" s="294">
        <v>85.46875000000003</v>
      </c>
      <c r="P12" s="23"/>
    </row>
    <row r="13" spans="1:16" ht="12.75">
      <c r="A13" s="167">
        <v>8</v>
      </c>
      <c r="B13" s="24">
        <v>370</v>
      </c>
      <c r="C13" s="25" t="s">
        <v>30</v>
      </c>
      <c r="D13" s="26" t="s">
        <v>28</v>
      </c>
      <c r="E13" s="295" t="s">
        <v>220</v>
      </c>
      <c r="F13" s="288"/>
      <c r="G13" s="27"/>
      <c r="H13" s="27"/>
      <c r="I13" s="27"/>
      <c r="J13" s="289"/>
      <c r="K13" s="290">
        <v>0.014884259259259259</v>
      </c>
      <c r="L13" s="291">
        <v>0</v>
      </c>
      <c r="M13" s="296">
        <v>0.014884259259259259</v>
      </c>
      <c r="N13" s="293" t="s">
        <v>31</v>
      </c>
      <c r="O13" s="294">
        <v>85.06998444790048</v>
      </c>
      <c r="P13" s="23"/>
    </row>
    <row r="14" spans="1:16" ht="12.75">
      <c r="A14" s="167">
        <v>9</v>
      </c>
      <c r="B14" s="24">
        <v>360</v>
      </c>
      <c r="C14" s="25" t="s">
        <v>54</v>
      </c>
      <c r="D14" s="26" t="s">
        <v>52</v>
      </c>
      <c r="E14" s="295" t="s">
        <v>220</v>
      </c>
      <c r="F14" s="288"/>
      <c r="G14" s="27"/>
      <c r="H14" s="27"/>
      <c r="I14" s="27"/>
      <c r="J14" s="289"/>
      <c r="K14" s="290">
        <v>0.015555555555555553</v>
      </c>
      <c r="L14" s="291">
        <v>0</v>
      </c>
      <c r="M14" s="296">
        <v>0.015555555555555553</v>
      </c>
      <c r="N14" s="293" t="s">
        <v>55</v>
      </c>
      <c r="O14" s="294">
        <v>81.39880952380955</v>
      </c>
      <c r="P14" s="23"/>
    </row>
    <row r="15" spans="1:16" ht="12.75">
      <c r="A15" s="167">
        <v>10</v>
      </c>
      <c r="B15" s="24">
        <v>169</v>
      </c>
      <c r="C15" s="25" t="s">
        <v>41</v>
      </c>
      <c r="D15" s="26" t="s">
        <v>40</v>
      </c>
      <c r="E15" s="295" t="s">
        <v>220</v>
      </c>
      <c r="F15" s="288"/>
      <c r="G15" s="27"/>
      <c r="H15" s="27"/>
      <c r="I15" s="27"/>
      <c r="J15" s="289"/>
      <c r="K15" s="290">
        <v>0.016631944444444446</v>
      </c>
      <c r="L15" s="291">
        <v>0</v>
      </c>
      <c r="M15" s="296">
        <v>0.016631944444444446</v>
      </c>
      <c r="N15" s="293" t="s">
        <v>42</v>
      </c>
      <c r="O15" s="294">
        <v>76.13082811412666</v>
      </c>
      <c r="P15" s="23"/>
    </row>
    <row r="16" spans="1:16" ht="12.75">
      <c r="A16" s="167">
        <v>11</v>
      </c>
      <c r="B16" s="24">
        <v>189</v>
      </c>
      <c r="C16" s="25" t="s">
        <v>84</v>
      </c>
      <c r="D16" s="26" t="s">
        <v>85</v>
      </c>
      <c r="E16" s="295" t="s">
        <v>164</v>
      </c>
      <c r="F16" s="288"/>
      <c r="G16" s="27"/>
      <c r="H16" s="27"/>
      <c r="I16" s="27"/>
      <c r="J16" s="289"/>
      <c r="K16" s="290">
        <v>0.01694444444444443</v>
      </c>
      <c r="L16" s="291">
        <v>0</v>
      </c>
      <c r="M16" s="296">
        <v>0.01694444444444443</v>
      </c>
      <c r="N16" s="293" t="s">
        <v>86</v>
      </c>
      <c r="O16" s="294">
        <v>74.72677595628424</v>
      </c>
      <c r="P16" s="23"/>
    </row>
    <row r="17" spans="1:16" ht="12.75">
      <c r="A17" s="167">
        <v>12</v>
      </c>
      <c r="B17" s="24">
        <v>181</v>
      </c>
      <c r="C17" s="25" t="s">
        <v>44</v>
      </c>
      <c r="D17" s="26" t="s">
        <v>40</v>
      </c>
      <c r="E17" s="295" t="s">
        <v>164</v>
      </c>
      <c r="F17" s="288"/>
      <c r="G17" s="27"/>
      <c r="H17" s="27"/>
      <c r="I17" s="27"/>
      <c r="J17" s="289"/>
      <c r="K17" s="290">
        <v>0.017141203703703704</v>
      </c>
      <c r="L17" s="291">
        <v>0</v>
      </c>
      <c r="M17" s="296">
        <v>0.017141203703703704</v>
      </c>
      <c r="N17" s="293" t="s">
        <v>45</v>
      </c>
      <c r="O17" s="294">
        <v>73.86900742741392</v>
      </c>
      <c r="P17" s="23"/>
    </row>
    <row r="18" spans="1:16" ht="12.75">
      <c r="A18" s="167">
        <v>13</v>
      </c>
      <c r="B18" s="24">
        <v>394</v>
      </c>
      <c r="C18" s="25" t="s">
        <v>65</v>
      </c>
      <c r="D18" s="26" t="s">
        <v>64</v>
      </c>
      <c r="E18" s="295" t="s">
        <v>165</v>
      </c>
      <c r="F18" s="288"/>
      <c r="G18" s="27"/>
      <c r="H18" s="27"/>
      <c r="I18" s="27"/>
      <c r="J18" s="289"/>
      <c r="K18" s="290">
        <v>0.017430555555555557</v>
      </c>
      <c r="L18" s="291">
        <v>0</v>
      </c>
      <c r="M18" s="296">
        <v>0.017430555555555557</v>
      </c>
      <c r="N18" s="293" t="s">
        <v>66</v>
      </c>
      <c r="O18" s="294">
        <v>72.64276228419656</v>
      </c>
      <c r="P18" s="23"/>
    </row>
    <row r="19" spans="1:16" ht="12.75">
      <c r="A19" s="167">
        <v>14</v>
      </c>
      <c r="B19" s="24">
        <v>348</v>
      </c>
      <c r="C19" s="25" t="s">
        <v>57</v>
      </c>
      <c r="D19" s="26" t="s">
        <v>52</v>
      </c>
      <c r="E19" s="295" t="s">
        <v>164</v>
      </c>
      <c r="F19" s="288"/>
      <c r="G19" s="27"/>
      <c r="H19" s="27"/>
      <c r="I19" s="27"/>
      <c r="J19" s="289"/>
      <c r="K19" s="290">
        <v>0.020208333333333335</v>
      </c>
      <c r="L19" s="291">
        <v>0</v>
      </c>
      <c r="M19" s="296">
        <v>0.020208333333333335</v>
      </c>
      <c r="N19" s="293" t="s">
        <v>58</v>
      </c>
      <c r="O19" s="294">
        <v>62.65750286368844</v>
      </c>
      <c r="P19" s="23"/>
    </row>
    <row r="20" spans="1:16" ht="12.75">
      <c r="A20" s="167">
        <v>15</v>
      </c>
      <c r="B20" s="24">
        <v>195</v>
      </c>
      <c r="C20" s="25" t="s">
        <v>87</v>
      </c>
      <c r="D20" s="26" t="s">
        <v>85</v>
      </c>
      <c r="E20" s="295" t="s">
        <v>165</v>
      </c>
      <c r="F20" s="288"/>
      <c r="G20" s="27"/>
      <c r="H20" s="27"/>
      <c r="I20" s="27"/>
      <c r="J20" s="289"/>
      <c r="K20" s="290">
        <v>0.021203703703703707</v>
      </c>
      <c r="L20" s="291">
        <v>0</v>
      </c>
      <c r="M20" s="296">
        <v>0.021203703703703707</v>
      </c>
      <c r="N20" s="293" t="s">
        <v>88</v>
      </c>
      <c r="O20" s="294">
        <v>59.71615720524017</v>
      </c>
      <c r="P20" s="23"/>
    </row>
    <row r="21" spans="1:16" ht="12.75">
      <c r="A21" s="167">
        <v>16</v>
      </c>
      <c r="B21" s="24">
        <v>170</v>
      </c>
      <c r="C21" s="25" t="s">
        <v>47</v>
      </c>
      <c r="D21" s="26" t="s">
        <v>40</v>
      </c>
      <c r="E21" s="295" t="s">
        <v>280</v>
      </c>
      <c r="F21" s="288"/>
      <c r="G21" s="27"/>
      <c r="H21" s="27"/>
      <c r="I21" s="27"/>
      <c r="J21" s="289"/>
      <c r="K21" s="290">
        <v>0.022048611111111113</v>
      </c>
      <c r="L21" s="291">
        <v>0</v>
      </c>
      <c r="M21" s="296">
        <v>0.022048611111111113</v>
      </c>
      <c r="N21" s="293" t="s">
        <v>48</v>
      </c>
      <c r="O21" s="294">
        <v>57.42782152230972</v>
      </c>
      <c r="P21" s="23"/>
    </row>
    <row r="22" spans="1:16" ht="12.75">
      <c r="A22" s="167">
        <v>17</v>
      </c>
      <c r="B22" s="24">
        <v>380</v>
      </c>
      <c r="C22" s="25" t="s">
        <v>72</v>
      </c>
      <c r="D22" s="26" t="s">
        <v>64</v>
      </c>
      <c r="E22" s="295" t="s">
        <v>220</v>
      </c>
      <c r="F22" s="288"/>
      <c r="G22" s="27"/>
      <c r="H22" s="27"/>
      <c r="I22" s="27"/>
      <c r="J22" s="289"/>
      <c r="K22" s="290">
        <v>0.02217592592592593</v>
      </c>
      <c r="L22" s="291">
        <v>0</v>
      </c>
      <c r="M22" s="296">
        <v>0.02217592592592593</v>
      </c>
      <c r="N22" s="293" t="s">
        <v>73</v>
      </c>
      <c r="O22" s="294">
        <v>57.09812108559499</v>
      </c>
      <c r="P22" s="23"/>
    </row>
    <row r="23" spans="1:16" ht="12.75">
      <c r="A23" s="167">
        <v>18</v>
      </c>
      <c r="B23" s="24">
        <v>377</v>
      </c>
      <c r="C23" s="25" t="s">
        <v>37</v>
      </c>
      <c r="D23" s="26" t="s">
        <v>28</v>
      </c>
      <c r="E23" s="295" t="s">
        <v>165</v>
      </c>
      <c r="F23" s="288"/>
      <c r="G23" s="27"/>
      <c r="H23" s="27"/>
      <c r="I23" s="27"/>
      <c r="J23" s="289"/>
      <c r="K23" s="290">
        <v>0.022650462962962966</v>
      </c>
      <c r="L23" s="291">
        <v>0</v>
      </c>
      <c r="M23" s="296">
        <v>0.022650462962962966</v>
      </c>
      <c r="N23" s="293" t="s">
        <v>38</v>
      </c>
      <c r="O23" s="294">
        <v>55.90189064895248</v>
      </c>
      <c r="P23" s="23"/>
    </row>
    <row r="24" spans="1:16" ht="12.75">
      <c r="A24" s="167">
        <v>19</v>
      </c>
      <c r="B24" s="24">
        <v>540</v>
      </c>
      <c r="C24" s="25" t="s">
        <v>274</v>
      </c>
      <c r="D24" s="26" t="s">
        <v>14</v>
      </c>
      <c r="E24" s="295" t="s">
        <v>164</v>
      </c>
      <c r="F24" s="288"/>
      <c r="G24" s="27"/>
      <c r="H24" s="27"/>
      <c r="I24" s="27"/>
      <c r="J24" s="289"/>
      <c r="K24" s="290">
        <v>0.02377314814814815</v>
      </c>
      <c r="L24" s="291">
        <v>0</v>
      </c>
      <c r="M24" s="296">
        <v>0.02377314814814815</v>
      </c>
      <c r="N24" s="293" t="s">
        <v>176</v>
      </c>
      <c r="O24" s="294">
        <v>53.26192794547225</v>
      </c>
      <c r="P24" s="23"/>
    </row>
    <row r="25" spans="1:16" ht="12.75">
      <c r="A25" s="167">
        <v>20</v>
      </c>
      <c r="B25" s="24">
        <v>570</v>
      </c>
      <c r="C25" s="25" t="s">
        <v>124</v>
      </c>
      <c r="D25" s="26" t="s">
        <v>125</v>
      </c>
      <c r="E25" s="295" t="s">
        <v>165</v>
      </c>
      <c r="F25" s="288"/>
      <c r="G25" s="27"/>
      <c r="H25" s="27"/>
      <c r="I25" s="27"/>
      <c r="J25" s="289"/>
      <c r="K25" s="290">
        <v>0.02473379629629624</v>
      </c>
      <c r="L25" s="291">
        <v>0</v>
      </c>
      <c r="M25" s="296">
        <v>0.02473379629629624</v>
      </c>
      <c r="N25" s="293" t="s">
        <v>126</v>
      </c>
      <c r="O25" s="294">
        <v>51.19326158165666</v>
      </c>
      <c r="P25" s="23"/>
    </row>
    <row r="26" spans="1:16" ht="12.75">
      <c r="A26" s="167">
        <v>21</v>
      </c>
      <c r="B26" s="24">
        <v>560</v>
      </c>
      <c r="C26" s="25" t="s">
        <v>328</v>
      </c>
      <c r="D26" s="26" t="s">
        <v>14</v>
      </c>
      <c r="E26" s="295" t="s">
        <v>220</v>
      </c>
      <c r="F26" s="288"/>
      <c r="G26" s="27"/>
      <c r="H26" s="27"/>
      <c r="I26" s="27" t="s">
        <v>195</v>
      </c>
      <c r="J26" s="289"/>
      <c r="K26" s="290">
        <v>0.024479166666666666</v>
      </c>
      <c r="L26" s="291">
        <v>1</v>
      </c>
      <c r="M26" s="296">
        <v>0.034970238095238096</v>
      </c>
      <c r="N26" s="293" t="s">
        <v>180</v>
      </c>
      <c r="O26" s="294">
        <v>36.20803782505911</v>
      </c>
      <c r="P26" s="23"/>
    </row>
    <row r="27" spans="1:16" ht="12.75">
      <c r="A27" s="167">
        <v>22</v>
      </c>
      <c r="B27" s="24">
        <v>389</v>
      </c>
      <c r="C27" s="25" t="s">
        <v>282</v>
      </c>
      <c r="D27" s="26" t="s">
        <v>64</v>
      </c>
      <c r="E27" s="295" t="s">
        <v>164</v>
      </c>
      <c r="F27" s="288"/>
      <c r="G27" s="27"/>
      <c r="H27" s="27"/>
      <c r="I27" s="27" t="s">
        <v>195</v>
      </c>
      <c r="J27" s="289"/>
      <c r="K27" s="290">
        <v>0.02670138888888889</v>
      </c>
      <c r="L27" s="291">
        <v>1</v>
      </c>
      <c r="M27" s="296">
        <v>0.03814484126984127</v>
      </c>
      <c r="N27" s="293" t="s">
        <v>182</v>
      </c>
      <c r="O27" s="294">
        <v>33.19462505418292</v>
      </c>
      <c r="P27" s="23"/>
    </row>
    <row r="28" spans="1:16" ht="12.75">
      <c r="A28" s="167">
        <v>23</v>
      </c>
      <c r="B28" s="24">
        <v>393</v>
      </c>
      <c r="C28" s="25" t="s">
        <v>287</v>
      </c>
      <c r="D28" s="26" t="s">
        <v>64</v>
      </c>
      <c r="E28" s="295" t="s">
        <v>165</v>
      </c>
      <c r="F28" s="288"/>
      <c r="G28" s="27"/>
      <c r="H28" s="27"/>
      <c r="I28" s="27" t="s">
        <v>195</v>
      </c>
      <c r="J28" s="289"/>
      <c r="K28" s="290">
        <v>0.026898148148148147</v>
      </c>
      <c r="L28" s="291">
        <v>1</v>
      </c>
      <c r="M28" s="296">
        <v>0.038425925925925926</v>
      </c>
      <c r="N28" s="293" t="s">
        <v>184</v>
      </c>
      <c r="O28" s="294">
        <v>32.95180722891567</v>
      </c>
      <c r="P28" s="23"/>
    </row>
    <row r="29" spans="1:16" ht="12.75">
      <c r="A29" s="167">
        <v>24</v>
      </c>
      <c r="B29" s="24">
        <v>554</v>
      </c>
      <c r="C29" s="25" t="s">
        <v>329</v>
      </c>
      <c r="D29" s="26" t="s">
        <v>14</v>
      </c>
      <c r="E29" s="295" t="s">
        <v>165</v>
      </c>
      <c r="F29" s="288"/>
      <c r="G29" s="27"/>
      <c r="H29" s="27"/>
      <c r="I29" s="27" t="s">
        <v>195</v>
      </c>
      <c r="J29" s="289"/>
      <c r="K29" s="290">
        <v>0.027743055555555455</v>
      </c>
      <c r="L29" s="291">
        <v>1</v>
      </c>
      <c r="M29" s="296">
        <v>0.03963293650793637</v>
      </c>
      <c r="N29" s="293" t="s">
        <v>186</v>
      </c>
      <c r="O29" s="294">
        <v>31.948268669169916</v>
      </c>
      <c r="P29" s="23"/>
    </row>
    <row r="30" spans="1:16" ht="12.75">
      <c r="A30" s="167">
        <v>25</v>
      </c>
      <c r="B30" s="24">
        <v>395</v>
      </c>
      <c r="C30" s="25" t="s">
        <v>277</v>
      </c>
      <c r="D30" s="26" t="s">
        <v>64</v>
      </c>
      <c r="E30" s="295" t="s">
        <v>165</v>
      </c>
      <c r="F30" s="288"/>
      <c r="G30" s="27" t="s">
        <v>195</v>
      </c>
      <c r="H30" s="27"/>
      <c r="I30" s="27"/>
      <c r="J30" s="289"/>
      <c r="K30" s="290">
        <v>0.029016203703703704</v>
      </c>
      <c r="L30" s="291">
        <v>1</v>
      </c>
      <c r="M30" s="296">
        <v>0.04145171957671958</v>
      </c>
      <c r="N30" s="293" t="s">
        <v>144</v>
      </c>
      <c r="O30" s="294">
        <v>30.546469884323894</v>
      </c>
      <c r="P30" s="23"/>
    </row>
    <row r="31" spans="1:16" ht="13.5" thickBot="1">
      <c r="A31" s="167">
        <v>26</v>
      </c>
      <c r="B31" s="59">
        <v>350</v>
      </c>
      <c r="C31" s="60" t="s">
        <v>330</v>
      </c>
      <c r="D31" s="61" t="s">
        <v>52</v>
      </c>
      <c r="E31" s="297" t="s">
        <v>164</v>
      </c>
      <c r="F31" s="298"/>
      <c r="G31" s="38"/>
      <c r="H31" s="38"/>
      <c r="I31" s="38" t="s">
        <v>195</v>
      </c>
      <c r="J31" s="299"/>
      <c r="K31" s="300">
        <v>0.0290625</v>
      </c>
      <c r="L31" s="301">
        <v>1</v>
      </c>
      <c r="M31" s="302">
        <v>0.04151785714285715</v>
      </c>
      <c r="N31" s="303" t="s">
        <v>130</v>
      </c>
      <c r="O31" s="304">
        <v>30.497809637594585</v>
      </c>
      <c r="P31" s="34"/>
    </row>
    <row r="32" spans="2:16" ht="12.7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5" ht="15">
      <c r="A33" s="125" t="s">
        <v>352</v>
      </c>
      <c r="E33" s="22"/>
      <c r="F33" s="127"/>
      <c r="G33" s="128"/>
      <c r="J33" s="129"/>
      <c r="K33" s="130"/>
      <c r="N33" s="22"/>
      <c r="O33" s="22"/>
    </row>
    <row r="34" spans="2:16" ht="12.75">
      <c r="B34" s="30"/>
      <c r="C34" s="30"/>
      <c r="D34" s="305"/>
      <c r="E34" s="309"/>
      <c r="F34" s="310"/>
      <c r="G34" s="310"/>
      <c r="H34" s="310"/>
      <c r="I34" s="310"/>
      <c r="J34" s="310"/>
      <c r="K34" s="306"/>
      <c r="L34" s="311"/>
      <c r="M34" s="311"/>
      <c r="N34" s="312"/>
      <c r="O34" s="308"/>
      <c r="P34" s="313"/>
    </row>
    <row r="35" spans="1:16" s="125" customFormat="1" ht="15">
      <c r="A35" s="22"/>
      <c r="B35" s="314"/>
      <c r="C35" s="314"/>
      <c r="D35" s="315"/>
      <c r="E35" s="315"/>
      <c r="F35" s="316"/>
      <c r="G35" s="317"/>
      <c r="H35" s="316"/>
      <c r="I35" s="317"/>
      <c r="J35" s="317"/>
      <c r="K35" s="306"/>
      <c r="O35" s="308"/>
      <c r="P35" s="318"/>
    </row>
    <row r="36" spans="2:16" s="125" customFormat="1" ht="14.25" customHeight="1">
      <c r="B36" s="314"/>
      <c r="C36" s="314"/>
      <c r="D36" s="315"/>
      <c r="E36" s="315"/>
      <c r="F36" s="316"/>
      <c r="G36" s="317"/>
      <c r="H36" s="316"/>
      <c r="I36" s="317"/>
      <c r="J36" s="317"/>
      <c r="K36" s="306"/>
      <c r="O36" s="308"/>
      <c r="P36" s="318"/>
    </row>
    <row r="37" spans="5:16" s="125" customFormat="1" ht="18.75" customHeight="1">
      <c r="E37" s="319"/>
      <c r="F37" s="275"/>
      <c r="H37" s="275"/>
      <c r="O37" s="308"/>
      <c r="P37" s="318"/>
    </row>
    <row r="38" spans="1:15" ht="14.25">
      <c r="A38" s="125"/>
      <c r="D38" s="22"/>
      <c r="E38" s="126"/>
      <c r="K38" s="320"/>
      <c r="O38" s="308"/>
    </row>
    <row r="39" ht="12.75">
      <c r="O39" s="308"/>
    </row>
    <row r="40" ht="12.75">
      <c r="O40" s="308"/>
    </row>
    <row r="41" ht="12.75">
      <c r="O41" s="308"/>
    </row>
    <row r="42" ht="12.75">
      <c r="O42" s="308"/>
    </row>
    <row r="43" ht="12.75">
      <c r="O43" s="308"/>
    </row>
    <row r="44" ht="12.75">
      <c r="O44" s="308"/>
    </row>
    <row r="45" ht="12.75">
      <c r="O45" s="308"/>
    </row>
    <row r="46" ht="12.75">
      <c r="O46" s="308"/>
    </row>
    <row r="47" ht="12.75">
      <c r="O47" s="308"/>
    </row>
    <row r="48" ht="12.75">
      <c r="O48" s="308"/>
    </row>
    <row r="49" ht="12.75">
      <c r="O49" s="308"/>
    </row>
    <row r="50" ht="12.75">
      <c r="O50" s="308"/>
    </row>
    <row r="51" ht="12.75">
      <c r="O51" s="308"/>
    </row>
    <row r="52" ht="12.75">
      <c r="O52" s="308"/>
    </row>
    <row r="53" ht="12.75">
      <c r="O53" s="308"/>
    </row>
    <row r="54" ht="12.75">
      <c r="O54" s="308"/>
    </row>
    <row r="55" ht="12.75">
      <c r="O55" s="308"/>
    </row>
    <row r="56" ht="12.75">
      <c r="O56" s="308"/>
    </row>
    <row r="57" ht="12.75">
      <c r="O57" s="308"/>
    </row>
    <row r="58" ht="12.75">
      <c r="O58" s="308"/>
    </row>
    <row r="59" ht="12.75">
      <c r="O59" s="308"/>
    </row>
    <row r="60" ht="12.75">
      <c r="O60" s="308"/>
    </row>
    <row r="61" ht="12.75">
      <c r="O61" s="308"/>
    </row>
    <row r="62" ht="12.75">
      <c r="O62" s="308"/>
    </row>
    <row r="63" ht="12.75">
      <c r="O63" s="308"/>
    </row>
    <row r="64" ht="12.75">
      <c r="O64" s="308"/>
    </row>
    <row r="65" ht="12.75">
      <c r="O65" s="308"/>
    </row>
    <row r="66" ht="12.75">
      <c r="O66" s="308"/>
    </row>
    <row r="67" ht="12.75">
      <c r="O67" s="308"/>
    </row>
    <row r="68" ht="12.75">
      <c r="O68" s="308"/>
    </row>
    <row r="69" ht="12.75">
      <c r="O69" s="308"/>
    </row>
    <row r="70" ht="12.75">
      <c r="O70" s="308"/>
    </row>
    <row r="71" ht="12.75">
      <c r="O71" s="308"/>
    </row>
    <row r="72" ht="12.75">
      <c r="O72" s="308"/>
    </row>
    <row r="73" ht="12.75">
      <c r="O73" s="308"/>
    </row>
    <row r="74" ht="12.75">
      <c r="O74" s="308"/>
    </row>
    <row r="75" ht="12.75">
      <c r="O75" s="308"/>
    </row>
    <row r="76" ht="12.75">
      <c r="O76" s="308"/>
    </row>
    <row r="77" ht="12.75">
      <c r="O77" s="308"/>
    </row>
    <row r="78" ht="12.75">
      <c r="O78" s="308"/>
    </row>
    <row r="79" ht="12.75">
      <c r="O79" s="308"/>
    </row>
    <row r="80" ht="12.75">
      <c r="O80" s="308"/>
    </row>
    <row r="81" ht="12.75">
      <c r="O81" s="308"/>
    </row>
    <row r="82" ht="12.75">
      <c r="O82" s="308"/>
    </row>
    <row r="83" ht="12.75">
      <c r="O83" s="308"/>
    </row>
    <row r="84" ht="12.75">
      <c r="O84" s="308"/>
    </row>
    <row r="85" ht="12.75">
      <c r="O85" s="308"/>
    </row>
    <row r="86" ht="12.75">
      <c r="O86" s="308"/>
    </row>
    <row r="87" ht="12.75">
      <c r="O87" s="308"/>
    </row>
    <row r="88" ht="12.75">
      <c r="O88" s="308"/>
    </row>
    <row r="89" ht="12.75">
      <c r="O89" s="308"/>
    </row>
    <row r="90" ht="12.75">
      <c r="O90" s="312"/>
    </row>
    <row r="91" ht="12.75">
      <c r="O91" s="312"/>
    </row>
  </sheetData>
  <sheetProtection/>
  <mergeCells count="2">
    <mergeCell ref="A1:P1"/>
    <mergeCell ref="A3:P3"/>
  </mergeCells>
  <printOptions/>
  <pageMargins left="0.37" right="0.39" top="0.4724409448818898" bottom="0.4330708661417323" header="0.5118110236220472" footer="0.5118110236220472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P64"/>
  <sheetViews>
    <sheetView view="pageBreakPreview" zoomScale="50" zoomScaleNormal="85" zoomScaleSheetLayoutView="50" zoomScalePageLayoutView="0" workbookViewId="0" topLeftCell="A1">
      <pane xSplit="3" ySplit="4" topLeftCell="D50" activePane="bottomRight" state="frozen"/>
      <selection pane="topLeft" activeCell="A33" sqref="A33:IV33"/>
      <selection pane="topRight" activeCell="A33" sqref="A33:IV33"/>
      <selection pane="bottomLeft" activeCell="A33" sqref="A33:IV33"/>
      <selection pane="bottomRight" activeCell="Y4" sqref="Y4"/>
    </sheetView>
  </sheetViews>
  <sheetFormatPr defaultColWidth="9.140625" defaultRowHeight="12.75"/>
  <cols>
    <col min="1" max="1" width="4.8515625" style="22" customWidth="1"/>
    <col min="2" max="2" width="6.28125" style="22" customWidth="1"/>
    <col min="3" max="3" width="23.140625" style="22" bestFit="1" customWidth="1"/>
    <col min="4" max="4" width="10.57421875" style="126" customWidth="1"/>
    <col min="5" max="5" width="4.57421875" style="321" customWidth="1"/>
    <col min="6" max="6" width="3.421875" style="22" customWidth="1"/>
    <col min="7" max="7" width="5.140625" style="22" customWidth="1"/>
    <col min="8" max="8" width="3.421875" style="22" customWidth="1"/>
    <col min="9" max="10" width="4.140625" style="22" customWidth="1"/>
    <col min="11" max="11" width="8.28125" style="276" customWidth="1"/>
    <col min="12" max="12" width="3.00390625" style="22" customWidth="1"/>
    <col min="13" max="13" width="8.00390625" style="22" customWidth="1"/>
    <col min="14" max="14" width="4.8515625" style="307" customWidth="1"/>
    <col min="15" max="15" width="6.421875" style="307" customWidth="1"/>
    <col min="16" max="16" width="5.7109375" style="22" customWidth="1"/>
    <col min="17" max="249" width="9.140625" style="22" customWidth="1"/>
    <col min="250" max="250" width="3.421875" style="22" customWidth="1"/>
    <col min="251" max="251" width="6.28125" style="22" customWidth="1"/>
    <col min="252" max="252" width="23.140625" style="22" bestFit="1" customWidth="1"/>
    <col min="253" max="253" width="40.00390625" style="22" customWidth="1"/>
    <col min="254" max="254" width="24.8515625" style="22" customWidth="1"/>
    <col min="255" max="255" width="4.57421875" style="22" customWidth="1"/>
    <col min="256" max="16384" width="3.421875" style="22" customWidth="1"/>
  </cols>
  <sheetData>
    <row r="1" spans="1:16" s="1" customFormat="1" ht="82.5" customHeight="1" thickBo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</row>
    <row r="2" spans="1:16" ht="13.5" thickTop="1">
      <c r="A2" s="274" t="s">
        <v>331</v>
      </c>
      <c r="B2" s="274"/>
      <c r="C2" s="274"/>
      <c r="D2" s="22"/>
      <c r="E2" s="126"/>
      <c r="F2" s="275"/>
      <c r="H2" s="275"/>
      <c r="L2" s="277"/>
      <c r="M2" s="277"/>
      <c r="N2" s="277"/>
      <c r="O2" s="277"/>
      <c r="P2" s="278" t="s">
        <v>1</v>
      </c>
    </row>
    <row r="3" spans="1:16" ht="56.25" customHeight="1" thickBot="1">
      <c r="A3" s="371" t="s">
        <v>349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</row>
    <row r="4" spans="1:16" ht="123" customHeight="1" thickBot="1">
      <c r="A4" s="340" t="s">
        <v>3</v>
      </c>
      <c r="B4" s="279" t="s">
        <v>4</v>
      </c>
      <c r="C4" s="280" t="s">
        <v>5</v>
      </c>
      <c r="D4" s="203" t="s">
        <v>148</v>
      </c>
      <c r="E4" s="281" t="s">
        <v>149</v>
      </c>
      <c r="F4" s="322" t="s">
        <v>323</v>
      </c>
      <c r="G4" s="283" t="s">
        <v>324</v>
      </c>
      <c r="H4" s="283" t="s">
        <v>325</v>
      </c>
      <c r="I4" s="283" t="s">
        <v>326</v>
      </c>
      <c r="J4" s="283" t="s">
        <v>327</v>
      </c>
      <c r="K4" s="323" t="s">
        <v>332</v>
      </c>
      <c r="L4" s="208" t="s">
        <v>158</v>
      </c>
      <c r="M4" s="181" t="s">
        <v>159</v>
      </c>
      <c r="N4" s="259" t="s">
        <v>160</v>
      </c>
      <c r="O4" s="259" t="s">
        <v>318</v>
      </c>
      <c r="P4" s="181" t="s">
        <v>162</v>
      </c>
    </row>
    <row r="5" spans="1:16" ht="12.75">
      <c r="A5" s="341">
        <v>1</v>
      </c>
      <c r="B5" s="24">
        <v>578</v>
      </c>
      <c r="C5" s="25" t="s">
        <v>74</v>
      </c>
      <c r="D5" s="305" t="s">
        <v>75</v>
      </c>
      <c r="E5" s="324" t="s">
        <v>280</v>
      </c>
      <c r="F5" s="45"/>
      <c r="G5" s="45"/>
      <c r="H5" s="45"/>
      <c r="I5" s="325"/>
      <c r="J5" s="45"/>
      <c r="K5" s="326">
        <v>0.007581018518518518</v>
      </c>
      <c r="L5" s="30"/>
      <c r="M5" s="326">
        <v>0.007581018518518518</v>
      </c>
      <c r="N5" s="327" t="s">
        <v>53</v>
      </c>
      <c r="O5" s="294">
        <f>$M$5/M5*100</f>
        <v>100</v>
      </c>
      <c r="P5" s="342"/>
    </row>
    <row r="6" spans="1:16" ht="12.75">
      <c r="A6" s="41">
        <v>2</v>
      </c>
      <c r="B6" s="42">
        <v>577</v>
      </c>
      <c r="C6" s="43" t="s">
        <v>23</v>
      </c>
      <c r="D6" s="26" t="s">
        <v>14</v>
      </c>
      <c r="E6" s="324" t="s">
        <v>280</v>
      </c>
      <c r="F6" s="325"/>
      <c r="G6" s="45"/>
      <c r="H6" s="45"/>
      <c r="I6" s="45"/>
      <c r="J6" s="45"/>
      <c r="K6" s="328">
        <v>0.008749999999999999</v>
      </c>
      <c r="L6" s="329">
        <v>0</v>
      </c>
      <c r="M6" s="296">
        <v>0.008749999999999999</v>
      </c>
      <c r="N6" s="327" t="s">
        <v>80</v>
      </c>
      <c r="O6" s="294">
        <f aca="true" t="shared" si="0" ref="O6:O61">$M$5/M6*100</f>
        <v>86.64021164021165</v>
      </c>
      <c r="P6" s="41"/>
    </row>
    <row r="7" spans="1:16" ht="12.75">
      <c r="A7" s="23">
        <v>3</v>
      </c>
      <c r="B7" s="24">
        <v>579</v>
      </c>
      <c r="C7" s="25" t="s">
        <v>13</v>
      </c>
      <c r="D7" s="26" t="s">
        <v>14</v>
      </c>
      <c r="E7" s="295" t="s">
        <v>311</v>
      </c>
      <c r="F7" s="330"/>
      <c r="G7" s="27"/>
      <c r="H7" s="27"/>
      <c r="I7" s="27"/>
      <c r="J7" s="27"/>
      <c r="K7" s="328">
        <v>0.009270833333333334</v>
      </c>
      <c r="L7" s="329">
        <v>0</v>
      </c>
      <c r="M7" s="296">
        <v>0.009270833333333334</v>
      </c>
      <c r="N7" s="293" t="s">
        <v>29</v>
      </c>
      <c r="O7" s="294">
        <f t="shared" si="0"/>
        <v>81.77278401997502</v>
      </c>
      <c r="P7" s="23"/>
    </row>
    <row r="8" spans="1:16" ht="12.75">
      <c r="A8" s="41">
        <v>4</v>
      </c>
      <c r="B8" s="24">
        <v>301</v>
      </c>
      <c r="C8" s="25" t="s">
        <v>108</v>
      </c>
      <c r="D8" s="26" t="s">
        <v>109</v>
      </c>
      <c r="E8" s="295" t="s">
        <v>311</v>
      </c>
      <c r="F8" s="330"/>
      <c r="G8" s="27"/>
      <c r="H8" s="27"/>
      <c r="I8" s="27"/>
      <c r="J8" s="27"/>
      <c r="K8" s="328">
        <v>0.009398148148148149</v>
      </c>
      <c r="L8" s="329">
        <v>0</v>
      </c>
      <c r="M8" s="296">
        <v>0.009398148148148149</v>
      </c>
      <c r="N8" s="327" t="s">
        <v>18</v>
      </c>
      <c r="O8" s="294">
        <f t="shared" si="0"/>
        <v>80.66502463054186</v>
      </c>
      <c r="P8" s="23"/>
    </row>
    <row r="9" spans="1:16" ht="12.75">
      <c r="A9" s="23">
        <v>5</v>
      </c>
      <c r="B9" s="24">
        <v>311</v>
      </c>
      <c r="C9" s="25" t="s">
        <v>43</v>
      </c>
      <c r="D9" s="26" t="s">
        <v>40</v>
      </c>
      <c r="E9" s="295" t="s">
        <v>311</v>
      </c>
      <c r="F9" s="330"/>
      <c r="G9" s="27"/>
      <c r="H9" s="27"/>
      <c r="I9" s="27"/>
      <c r="J9" s="27"/>
      <c r="K9" s="328">
        <v>0.010092592592592592</v>
      </c>
      <c r="L9" s="329">
        <v>0</v>
      </c>
      <c r="M9" s="296">
        <v>0.010092592592592592</v>
      </c>
      <c r="N9" s="293" t="s">
        <v>20</v>
      </c>
      <c r="O9" s="294">
        <f t="shared" si="0"/>
        <v>75.11467889908256</v>
      </c>
      <c r="P9" s="23"/>
    </row>
    <row r="10" spans="1:16" ht="12.75">
      <c r="A10" s="41">
        <v>6</v>
      </c>
      <c r="B10" s="24">
        <v>528</v>
      </c>
      <c r="C10" s="25" t="s">
        <v>77</v>
      </c>
      <c r="D10" s="26" t="s">
        <v>75</v>
      </c>
      <c r="E10" s="295" t="s">
        <v>220</v>
      </c>
      <c r="F10" s="330"/>
      <c r="G10" s="27"/>
      <c r="H10" s="27"/>
      <c r="I10" s="27"/>
      <c r="J10" s="27"/>
      <c r="K10" s="328">
        <v>0.010092592592592592</v>
      </c>
      <c r="L10" s="329">
        <v>0</v>
      </c>
      <c r="M10" s="296">
        <v>0.010092592592592592</v>
      </c>
      <c r="N10" s="327" t="s">
        <v>22</v>
      </c>
      <c r="O10" s="294">
        <f t="shared" si="0"/>
        <v>75.11467889908256</v>
      </c>
      <c r="P10" s="23"/>
    </row>
    <row r="11" spans="1:16" ht="12.75">
      <c r="A11" s="23">
        <v>7</v>
      </c>
      <c r="B11" s="24">
        <v>171</v>
      </c>
      <c r="C11" s="25" t="s">
        <v>46</v>
      </c>
      <c r="D11" s="26" t="s">
        <v>40</v>
      </c>
      <c r="E11" s="295" t="s">
        <v>220</v>
      </c>
      <c r="F11" s="330"/>
      <c r="G11" s="27"/>
      <c r="H11" s="27"/>
      <c r="I11" s="27"/>
      <c r="J11" s="27"/>
      <c r="K11" s="328">
        <v>0.010381944444444444</v>
      </c>
      <c r="L11" s="329">
        <v>0</v>
      </c>
      <c r="M11" s="296">
        <v>0.010381944444444444</v>
      </c>
      <c r="N11" s="293" t="s">
        <v>26</v>
      </c>
      <c r="O11" s="294">
        <f t="shared" si="0"/>
        <v>73.0211817168339</v>
      </c>
      <c r="P11" s="23"/>
    </row>
    <row r="12" spans="1:16" ht="12.75">
      <c r="A12" s="41">
        <v>8</v>
      </c>
      <c r="B12" s="24">
        <v>556</v>
      </c>
      <c r="C12" s="25" t="s">
        <v>24</v>
      </c>
      <c r="D12" s="26" t="s">
        <v>14</v>
      </c>
      <c r="E12" s="295" t="s">
        <v>280</v>
      </c>
      <c r="F12" s="330"/>
      <c r="G12" s="27"/>
      <c r="H12" s="27"/>
      <c r="I12" s="27"/>
      <c r="J12" s="27"/>
      <c r="K12" s="328">
        <v>0.010787037037037038</v>
      </c>
      <c r="L12" s="329">
        <v>0</v>
      </c>
      <c r="M12" s="296">
        <v>0.010787037037037038</v>
      </c>
      <c r="N12" s="327" t="s">
        <v>31</v>
      </c>
      <c r="O12" s="294">
        <f t="shared" si="0"/>
        <v>70.27896995708154</v>
      </c>
      <c r="P12" s="23"/>
    </row>
    <row r="13" spans="1:16" ht="12.75">
      <c r="A13" s="23">
        <v>9</v>
      </c>
      <c r="B13" s="24">
        <v>392</v>
      </c>
      <c r="C13" s="331" t="s">
        <v>67</v>
      </c>
      <c r="D13" s="26" t="s">
        <v>64</v>
      </c>
      <c r="E13" s="295" t="s">
        <v>220</v>
      </c>
      <c r="F13" s="330"/>
      <c r="G13" s="27"/>
      <c r="H13" s="27"/>
      <c r="I13" s="27"/>
      <c r="J13" s="27"/>
      <c r="K13" s="328">
        <v>0.010810185185185185</v>
      </c>
      <c r="L13" s="329">
        <v>0</v>
      </c>
      <c r="M13" s="296">
        <v>0.010810185185185185</v>
      </c>
      <c r="N13" s="293" t="s">
        <v>55</v>
      </c>
      <c r="O13" s="294">
        <f t="shared" si="0"/>
        <v>70.12847965738757</v>
      </c>
      <c r="P13" s="23"/>
    </row>
    <row r="14" spans="1:16" ht="12.75">
      <c r="A14" s="41">
        <v>10</v>
      </c>
      <c r="B14" s="24">
        <v>555</v>
      </c>
      <c r="C14" s="25" t="s">
        <v>25</v>
      </c>
      <c r="D14" s="26" t="s">
        <v>14</v>
      </c>
      <c r="E14" s="295" t="s">
        <v>220</v>
      </c>
      <c r="F14" s="330"/>
      <c r="G14" s="27"/>
      <c r="H14" s="27"/>
      <c r="I14" s="27"/>
      <c r="J14" s="27"/>
      <c r="K14" s="328">
        <v>0.01105324074074074</v>
      </c>
      <c r="L14" s="329">
        <v>0</v>
      </c>
      <c r="M14" s="296">
        <v>0.01105324074074074</v>
      </c>
      <c r="N14" s="327" t="s">
        <v>42</v>
      </c>
      <c r="O14" s="294">
        <f t="shared" si="0"/>
        <v>68.58638743455498</v>
      </c>
      <c r="P14" s="23"/>
    </row>
    <row r="15" spans="1:16" ht="12.75">
      <c r="A15" s="23">
        <v>11</v>
      </c>
      <c r="B15" s="24">
        <v>396</v>
      </c>
      <c r="C15" s="25" t="s">
        <v>68</v>
      </c>
      <c r="D15" s="26" t="s">
        <v>64</v>
      </c>
      <c r="E15" s="295" t="s">
        <v>220</v>
      </c>
      <c r="F15" s="330"/>
      <c r="G15" s="27"/>
      <c r="H15" s="27"/>
      <c r="I15" s="27"/>
      <c r="J15" s="27"/>
      <c r="K15" s="328">
        <v>0.01105324074074074</v>
      </c>
      <c r="L15" s="329">
        <v>0</v>
      </c>
      <c r="M15" s="296">
        <v>0.01105324074074074</v>
      </c>
      <c r="N15" s="293" t="s">
        <v>86</v>
      </c>
      <c r="O15" s="294">
        <f t="shared" si="0"/>
        <v>68.58638743455498</v>
      </c>
      <c r="P15" s="23"/>
    </row>
    <row r="16" spans="1:16" ht="12.75">
      <c r="A16" s="41">
        <v>12</v>
      </c>
      <c r="B16" s="24">
        <v>374</v>
      </c>
      <c r="C16" s="25" t="s">
        <v>33</v>
      </c>
      <c r="D16" s="26" t="s">
        <v>28</v>
      </c>
      <c r="E16" s="295" t="s">
        <v>220</v>
      </c>
      <c r="F16" s="330"/>
      <c r="G16" s="27"/>
      <c r="H16" s="27"/>
      <c r="I16" s="27"/>
      <c r="J16" s="27"/>
      <c r="K16" s="328">
        <v>0.011064814814814814</v>
      </c>
      <c r="L16" s="329">
        <v>0</v>
      </c>
      <c r="M16" s="296">
        <v>0.011064814814814814</v>
      </c>
      <c r="N16" s="327" t="s">
        <v>45</v>
      </c>
      <c r="O16" s="294">
        <f t="shared" si="0"/>
        <v>68.51464435146444</v>
      </c>
      <c r="P16" s="23"/>
    </row>
    <row r="17" spans="1:16" ht="12.75">
      <c r="A17" s="23">
        <v>13</v>
      </c>
      <c r="B17" s="24">
        <v>375</v>
      </c>
      <c r="C17" s="25" t="s">
        <v>34</v>
      </c>
      <c r="D17" s="26" t="s">
        <v>28</v>
      </c>
      <c r="E17" s="295" t="s">
        <v>164</v>
      </c>
      <c r="F17" s="330"/>
      <c r="G17" s="27"/>
      <c r="H17" s="27"/>
      <c r="I17" s="27"/>
      <c r="J17" s="27"/>
      <c r="K17" s="328">
        <v>0.011249999999999998</v>
      </c>
      <c r="L17" s="329">
        <v>0</v>
      </c>
      <c r="M17" s="296">
        <v>0.011249999999999998</v>
      </c>
      <c r="N17" s="293" t="s">
        <v>66</v>
      </c>
      <c r="O17" s="294">
        <f t="shared" si="0"/>
        <v>67.38683127572017</v>
      </c>
      <c r="P17" s="23"/>
    </row>
    <row r="18" spans="1:16" ht="12.75">
      <c r="A18" s="41">
        <v>14</v>
      </c>
      <c r="B18" s="24">
        <v>366</v>
      </c>
      <c r="C18" s="25" t="s">
        <v>56</v>
      </c>
      <c r="D18" s="26" t="s">
        <v>52</v>
      </c>
      <c r="E18" s="295" t="s">
        <v>220</v>
      </c>
      <c r="F18" s="330"/>
      <c r="G18" s="27"/>
      <c r="H18" s="27"/>
      <c r="I18" s="27"/>
      <c r="J18" s="27"/>
      <c r="K18" s="328">
        <v>0.011597222222222222</v>
      </c>
      <c r="L18" s="329">
        <v>0</v>
      </c>
      <c r="M18" s="296">
        <v>0.011597222222222222</v>
      </c>
      <c r="N18" s="327" t="s">
        <v>58</v>
      </c>
      <c r="O18" s="294">
        <f t="shared" si="0"/>
        <v>65.36926147704591</v>
      </c>
      <c r="P18" s="23"/>
    </row>
    <row r="19" spans="1:16" ht="12.75">
      <c r="A19" s="23">
        <v>15</v>
      </c>
      <c r="B19" s="24">
        <v>372</v>
      </c>
      <c r="C19" s="25" t="s">
        <v>35</v>
      </c>
      <c r="D19" s="26" t="s">
        <v>28</v>
      </c>
      <c r="E19" s="295" t="s">
        <v>220</v>
      </c>
      <c r="F19" s="330"/>
      <c r="G19" s="27"/>
      <c r="H19" s="27"/>
      <c r="I19" s="27"/>
      <c r="J19" s="27"/>
      <c r="K19" s="328">
        <v>0.011724537037037035</v>
      </c>
      <c r="L19" s="329">
        <v>0</v>
      </c>
      <c r="M19" s="296">
        <v>0.011724537037037035</v>
      </c>
      <c r="N19" s="293" t="s">
        <v>88</v>
      </c>
      <c r="O19" s="294">
        <f t="shared" si="0"/>
        <v>64.65942744323792</v>
      </c>
      <c r="P19" s="23"/>
    </row>
    <row r="20" spans="1:16" ht="12.75">
      <c r="A20" s="41">
        <v>16</v>
      </c>
      <c r="B20" s="24">
        <v>373</v>
      </c>
      <c r="C20" s="25" t="s">
        <v>36</v>
      </c>
      <c r="D20" s="26" t="s">
        <v>28</v>
      </c>
      <c r="E20" s="295" t="s">
        <v>164</v>
      </c>
      <c r="F20" s="330"/>
      <c r="G20" s="27"/>
      <c r="H20" s="27"/>
      <c r="I20" s="27"/>
      <c r="J20" s="27"/>
      <c r="K20" s="328">
        <v>0.012361111111111111</v>
      </c>
      <c r="L20" s="329">
        <v>0</v>
      </c>
      <c r="M20" s="296">
        <v>0.012361111111111111</v>
      </c>
      <c r="N20" s="327" t="s">
        <v>48</v>
      </c>
      <c r="O20" s="294">
        <f t="shared" si="0"/>
        <v>61.329588014981276</v>
      </c>
      <c r="P20" s="23"/>
    </row>
    <row r="21" spans="1:16" ht="12.75">
      <c r="A21" s="23">
        <v>17</v>
      </c>
      <c r="B21" s="24">
        <v>378</v>
      </c>
      <c r="C21" s="25" t="s">
        <v>69</v>
      </c>
      <c r="D21" s="26" t="s">
        <v>64</v>
      </c>
      <c r="E21" s="295" t="s">
        <v>220</v>
      </c>
      <c r="F21" s="330"/>
      <c r="G21" s="27"/>
      <c r="H21" s="27"/>
      <c r="I21" s="27"/>
      <c r="J21" s="27"/>
      <c r="K21" s="328">
        <v>0.012361111111111113</v>
      </c>
      <c r="L21" s="329">
        <v>0</v>
      </c>
      <c r="M21" s="296">
        <v>0.012361111111111113</v>
      </c>
      <c r="N21" s="293" t="s">
        <v>73</v>
      </c>
      <c r="O21" s="294">
        <f t="shared" si="0"/>
        <v>61.32958801498126</v>
      </c>
      <c r="P21" s="23"/>
    </row>
    <row r="22" spans="1:16" ht="12.75">
      <c r="A22" s="41">
        <v>18</v>
      </c>
      <c r="B22" s="24">
        <v>383</v>
      </c>
      <c r="C22" s="25" t="s">
        <v>71</v>
      </c>
      <c r="D22" s="26" t="s">
        <v>64</v>
      </c>
      <c r="E22" s="295" t="s">
        <v>164</v>
      </c>
      <c r="F22" s="330"/>
      <c r="G22" s="27"/>
      <c r="H22" s="27"/>
      <c r="I22" s="27"/>
      <c r="J22" s="27"/>
      <c r="K22" s="328">
        <v>0.012453703703703703</v>
      </c>
      <c r="L22" s="329">
        <v>0</v>
      </c>
      <c r="M22" s="296">
        <v>0.012453703703703703</v>
      </c>
      <c r="N22" s="327" t="s">
        <v>38</v>
      </c>
      <c r="O22" s="294">
        <f t="shared" si="0"/>
        <v>60.87360594795539</v>
      </c>
      <c r="P22" s="23"/>
    </row>
    <row r="23" spans="1:16" ht="12.75">
      <c r="A23" s="23">
        <v>19</v>
      </c>
      <c r="B23" s="24">
        <v>362</v>
      </c>
      <c r="C23" s="25" t="s">
        <v>59</v>
      </c>
      <c r="D23" s="26" t="s">
        <v>52</v>
      </c>
      <c r="E23" s="295" t="s">
        <v>220</v>
      </c>
      <c r="F23" s="330"/>
      <c r="G23" s="27"/>
      <c r="H23" s="27"/>
      <c r="I23" s="27"/>
      <c r="J23" s="27"/>
      <c r="K23" s="328">
        <v>0.012604166666666666</v>
      </c>
      <c r="L23" s="329">
        <v>0</v>
      </c>
      <c r="M23" s="296">
        <v>0.012604166666666666</v>
      </c>
      <c r="N23" s="293" t="s">
        <v>176</v>
      </c>
      <c r="O23" s="294">
        <f t="shared" si="0"/>
        <v>60.14692378328742</v>
      </c>
      <c r="P23" s="23"/>
    </row>
    <row r="24" spans="1:16" ht="12.75">
      <c r="A24" s="41">
        <v>20</v>
      </c>
      <c r="B24" s="24">
        <v>361</v>
      </c>
      <c r="C24" s="25" t="s">
        <v>60</v>
      </c>
      <c r="D24" s="26" t="s">
        <v>52</v>
      </c>
      <c r="E24" s="295" t="s">
        <v>220</v>
      </c>
      <c r="F24" s="330"/>
      <c r="G24" s="27"/>
      <c r="H24" s="27"/>
      <c r="I24" s="27"/>
      <c r="J24" s="27"/>
      <c r="K24" s="328">
        <v>0.012777777777777777</v>
      </c>
      <c r="L24" s="329">
        <v>0</v>
      </c>
      <c r="M24" s="296">
        <v>0.012777777777777777</v>
      </c>
      <c r="N24" s="327" t="s">
        <v>126</v>
      </c>
      <c r="O24" s="294">
        <f t="shared" si="0"/>
        <v>59.32971014492754</v>
      </c>
      <c r="P24" s="23"/>
    </row>
    <row r="25" spans="1:16" ht="12.75">
      <c r="A25" s="23">
        <v>21</v>
      </c>
      <c r="B25" s="24">
        <v>364</v>
      </c>
      <c r="C25" s="25" t="s">
        <v>61</v>
      </c>
      <c r="D25" s="26" t="s">
        <v>52</v>
      </c>
      <c r="E25" s="295" t="s">
        <v>164</v>
      </c>
      <c r="F25" s="330"/>
      <c r="G25" s="27"/>
      <c r="H25" s="27"/>
      <c r="I25" s="27"/>
      <c r="J25" s="27"/>
      <c r="K25" s="328">
        <v>0.013055555555555556</v>
      </c>
      <c r="L25" s="329">
        <v>0</v>
      </c>
      <c r="M25" s="296">
        <v>0.013055555555555556</v>
      </c>
      <c r="N25" s="293" t="s">
        <v>180</v>
      </c>
      <c r="O25" s="294">
        <f t="shared" si="0"/>
        <v>58.06737588652482</v>
      </c>
      <c r="P25" s="23"/>
    </row>
    <row r="26" spans="1:16" ht="12.75">
      <c r="A26" s="41">
        <v>22</v>
      </c>
      <c r="B26" s="24">
        <v>382</v>
      </c>
      <c r="C26" s="25" t="s">
        <v>70</v>
      </c>
      <c r="D26" s="26" t="s">
        <v>64</v>
      </c>
      <c r="E26" s="295" t="s">
        <v>220</v>
      </c>
      <c r="F26" s="330"/>
      <c r="G26" s="27"/>
      <c r="H26" s="27"/>
      <c r="I26" s="27"/>
      <c r="J26" s="27"/>
      <c r="K26" s="328">
        <v>0.0134375</v>
      </c>
      <c r="L26" s="329">
        <v>0</v>
      </c>
      <c r="M26" s="296">
        <v>0.0134375</v>
      </c>
      <c r="N26" s="327" t="s">
        <v>182</v>
      </c>
      <c r="O26" s="294">
        <f t="shared" si="0"/>
        <v>56.41688199827735</v>
      </c>
      <c r="P26" s="23"/>
    </row>
    <row r="27" spans="1:16" ht="12.75">
      <c r="A27" s="23">
        <v>23</v>
      </c>
      <c r="B27" s="24">
        <v>379</v>
      </c>
      <c r="C27" s="25" t="s">
        <v>333</v>
      </c>
      <c r="D27" s="26" t="s">
        <v>64</v>
      </c>
      <c r="E27" s="295" t="s">
        <v>220</v>
      </c>
      <c r="F27" s="330"/>
      <c r="G27" s="27"/>
      <c r="H27" s="27"/>
      <c r="I27" s="27"/>
      <c r="J27" s="27"/>
      <c r="K27" s="328">
        <v>0.013692129629629629</v>
      </c>
      <c r="L27" s="329">
        <v>0</v>
      </c>
      <c r="M27" s="296">
        <v>0.013692129629629629</v>
      </c>
      <c r="N27" s="293" t="s">
        <v>184</v>
      </c>
      <c r="O27" s="294">
        <f t="shared" si="0"/>
        <v>55.36770921386306</v>
      </c>
      <c r="P27" s="23"/>
    </row>
    <row r="28" spans="1:16" ht="12.75">
      <c r="A28" s="41">
        <v>24</v>
      </c>
      <c r="B28" s="24">
        <v>199</v>
      </c>
      <c r="C28" s="25" t="s">
        <v>89</v>
      </c>
      <c r="D28" s="26" t="s">
        <v>85</v>
      </c>
      <c r="E28" s="295" t="s">
        <v>165</v>
      </c>
      <c r="F28" s="330"/>
      <c r="G28" s="27"/>
      <c r="H28" s="27"/>
      <c r="I28" s="27"/>
      <c r="J28" s="27"/>
      <c r="K28" s="328">
        <v>0.013819444444444445</v>
      </c>
      <c r="L28" s="329">
        <v>0</v>
      </c>
      <c r="M28" s="296">
        <v>0.013819444444444445</v>
      </c>
      <c r="N28" s="327" t="s">
        <v>186</v>
      </c>
      <c r="O28" s="294">
        <f t="shared" si="0"/>
        <v>54.85762144053601</v>
      </c>
      <c r="P28" s="23"/>
    </row>
    <row r="29" spans="1:16" ht="12.75">
      <c r="A29" s="23">
        <v>25</v>
      </c>
      <c r="B29" s="24">
        <v>112</v>
      </c>
      <c r="C29" s="25" t="s">
        <v>99</v>
      </c>
      <c r="D29" s="26" t="s">
        <v>100</v>
      </c>
      <c r="E29" s="295" t="s">
        <v>164</v>
      </c>
      <c r="F29" s="330"/>
      <c r="G29" s="27"/>
      <c r="H29" s="27"/>
      <c r="I29" s="27"/>
      <c r="J29" s="27"/>
      <c r="K29" s="328">
        <v>0.013888888888888888</v>
      </c>
      <c r="L29" s="329">
        <v>0</v>
      </c>
      <c r="M29" s="296">
        <v>0.013888888888888888</v>
      </c>
      <c r="N29" s="293" t="s">
        <v>144</v>
      </c>
      <c r="O29" s="294">
        <f t="shared" si="0"/>
        <v>54.58333333333334</v>
      </c>
      <c r="P29" s="23"/>
    </row>
    <row r="30" spans="1:16" ht="12.75">
      <c r="A30" s="41">
        <v>26</v>
      </c>
      <c r="B30" s="24">
        <v>180</v>
      </c>
      <c r="C30" s="25" t="s">
        <v>49</v>
      </c>
      <c r="D30" s="26" t="s">
        <v>40</v>
      </c>
      <c r="E30" s="295" t="s">
        <v>164</v>
      </c>
      <c r="F30" s="330"/>
      <c r="G30" s="27"/>
      <c r="H30" s="27"/>
      <c r="I30" s="27"/>
      <c r="J30" s="27"/>
      <c r="K30" s="328">
        <v>0.01423611111111111</v>
      </c>
      <c r="L30" s="329">
        <v>0</v>
      </c>
      <c r="M30" s="296">
        <v>0.01423611111111111</v>
      </c>
      <c r="N30" s="327" t="s">
        <v>130</v>
      </c>
      <c r="O30" s="294">
        <f t="shared" si="0"/>
        <v>53.2520325203252</v>
      </c>
      <c r="P30" s="23"/>
    </row>
    <row r="31" spans="1:16" ht="12.75">
      <c r="A31" s="23">
        <v>27</v>
      </c>
      <c r="B31" s="24">
        <v>539</v>
      </c>
      <c r="C31" s="332" t="s">
        <v>317</v>
      </c>
      <c r="D31" s="26" t="s">
        <v>14</v>
      </c>
      <c r="E31" s="295" t="s">
        <v>164</v>
      </c>
      <c r="F31" s="330"/>
      <c r="G31" s="27"/>
      <c r="H31" s="27"/>
      <c r="I31" s="27"/>
      <c r="J31" s="27"/>
      <c r="K31" s="328">
        <v>0.014293981481481482</v>
      </c>
      <c r="L31" s="329">
        <v>0</v>
      </c>
      <c r="M31" s="296">
        <v>0.014293981481481482</v>
      </c>
      <c r="N31" s="293" t="s">
        <v>189</v>
      </c>
      <c r="O31" s="294">
        <f t="shared" si="0"/>
        <v>53.03643724696355</v>
      </c>
      <c r="P31" s="23"/>
    </row>
    <row r="32" spans="1:16" ht="12.75">
      <c r="A32" s="41">
        <v>28</v>
      </c>
      <c r="B32" s="24">
        <v>177</v>
      </c>
      <c r="C32" s="25" t="s">
        <v>50</v>
      </c>
      <c r="D32" s="26" t="s">
        <v>40</v>
      </c>
      <c r="E32" s="295" t="s">
        <v>164</v>
      </c>
      <c r="F32" s="330"/>
      <c r="G32" s="27"/>
      <c r="H32" s="27"/>
      <c r="I32" s="27"/>
      <c r="J32" s="27"/>
      <c r="K32" s="328">
        <v>0.014479166666666668</v>
      </c>
      <c r="L32" s="329">
        <v>0</v>
      </c>
      <c r="M32" s="296">
        <v>0.014479166666666668</v>
      </c>
      <c r="N32" s="327" t="s">
        <v>191</v>
      </c>
      <c r="O32" s="294">
        <f t="shared" si="0"/>
        <v>52.35811350919264</v>
      </c>
      <c r="P32" s="23"/>
    </row>
    <row r="33" spans="1:16" ht="12.75">
      <c r="A33" s="23">
        <v>29</v>
      </c>
      <c r="B33" s="24">
        <v>351</v>
      </c>
      <c r="C33" s="25" t="s">
        <v>62</v>
      </c>
      <c r="D33" s="26" t="s">
        <v>52</v>
      </c>
      <c r="E33" s="295" t="s">
        <v>165</v>
      </c>
      <c r="F33" s="330"/>
      <c r="G33" s="27"/>
      <c r="H33" s="27"/>
      <c r="I33" s="27"/>
      <c r="J33" s="27"/>
      <c r="K33" s="328">
        <v>0.014791666666666668</v>
      </c>
      <c r="L33" s="329">
        <v>0</v>
      </c>
      <c r="M33" s="296">
        <v>0.014791666666666668</v>
      </c>
      <c r="N33" s="293" t="s">
        <v>193</v>
      </c>
      <c r="O33" s="294">
        <f t="shared" si="0"/>
        <v>51.25195618153364</v>
      </c>
      <c r="P33" s="23"/>
    </row>
    <row r="34" spans="1:16" ht="12.75">
      <c r="A34" s="41">
        <v>30</v>
      </c>
      <c r="B34" s="24">
        <v>174</v>
      </c>
      <c r="C34" s="25" t="s">
        <v>334</v>
      </c>
      <c r="D34" s="26" t="s">
        <v>40</v>
      </c>
      <c r="E34" s="295" t="s">
        <v>165</v>
      </c>
      <c r="F34" s="330"/>
      <c r="G34" s="27"/>
      <c r="H34" s="27"/>
      <c r="I34" s="27"/>
      <c r="J34" s="27"/>
      <c r="K34" s="328">
        <v>0.01480324074074074</v>
      </c>
      <c r="L34" s="329">
        <v>0</v>
      </c>
      <c r="M34" s="296">
        <v>0.01480324074074074</v>
      </c>
      <c r="N34" s="327" t="s">
        <v>196</v>
      </c>
      <c r="O34" s="294">
        <f t="shared" si="0"/>
        <v>51.21188428459734</v>
      </c>
      <c r="P34" s="23"/>
    </row>
    <row r="35" spans="1:16" ht="12.75">
      <c r="A35" s="23">
        <v>31</v>
      </c>
      <c r="B35" s="24">
        <v>522</v>
      </c>
      <c r="C35" s="25" t="s">
        <v>78</v>
      </c>
      <c r="D35" s="26" t="s">
        <v>75</v>
      </c>
      <c r="E35" s="295" t="s">
        <v>165</v>
      </c>
      <c r="F35" s="330"/>
      <c r="G35" s="27"/>
      <c r="H35" s="27"/>
      <c r="I35" s="27"/>
      <c r="J35" s="27"/>
      <c r="K35" s="328">
        <v>0.015324074074074073</v>
      </c>
      <c r="L35" s="329">
        <v>0</v>
      </c>
      <c r="M35" s="296">
        <v>0.015324074074074073</v>
      </c>
      <c r="N35" s="293" t="s">
        <v>198</v>
      </c>
      <c r="O35" s="294">
        <f t="shared" si="0"/>
        <v>49.47129909365559</v>
      </c>
      <c r="P35" s="23"/>
    </row>
    <row r="36" spans="1:16" ht="12.75">
      <c r="A36" s="41">
        <v>32</v>
      </c>
      <c r="B36" s="24">
        <v>369</v>
      </c>
      <c r="C36" s="25" t="s">
        <v>187</v>
      </c>
      <c r="D36" s="26" t="s">
        <v>28</v>
      </c>
      <c r="E36" s="295" t="s">
        <v>165</v>
      </c>
      <c r="F36" s="330"/>
      <c r="G36" s="27"/>
      <c r="H36" s="27"/>
      <c r="I36" s="27"/>
      <c r="J36" s="27"/>
      <c r="K36" s="328">
        <v>0.01568287037037037</v>
      </c>
      <c r="L36" s="329">
        <v>0</v>
      </c>
      <c r="M36" s="296">
        <v>0.01568287037037037</v>
      </c>
      <c r="N36" s="327" t="s">
        <v>106</v>
      </c>
      <c r="O36" s="294">
        <f t="shared" si="0"/>
        <v>48.33948339483394</v>
      </c>
      <c r="P36" s="23"/>
    </row>
    <row r="37" spans="1:16" ht="12.75">
      <c r="A37" s="23">
        <v>33</v>
      </c>
      <c r="B37" s="24">
        <v>179</v>
      </c>
      <c r="C37" s="25" t="s">
        <v>167</v>
      </c>
      <c r="D37" s="26" t="s">
        <v>40</v>
      </c>
      <c r="E37" s="295" t="s">
        <v>165</v>
      </c>
      <c r="F37" s="330"/>
      <c r="G37" s="27"/>
      <c r="H37" s="27"/>
      <c r="I37" s="27"/>
      <c r="J37" s="27"/>
      <c r="K37" s="328">
        <v>0.015729166666666666</v>
      </c>
      <c r="L37" s="329">
        <v>0</v>
      </c>
      <c r="M37" s="296">
        <v>0.015729166666666666</v>
      </c>
      <c r="N37" s="293" t="s">
        <v>201</v>
      </c>
      <c r="O37" s="294">
        <f t="shared" si="0"/>
        <v>48.1972038263429</v>
      </c>
      <c r="P37" s="23"/>
    </row>
    <row r="38" spans="1:16" ht="12.75">
      <c r="A38" s="41">
        <v>34</v>
      </c>
      <c r="B38" s="24">
        <v>352</v>
      </c>
      <c r="C38" s="25" t="s">
        <v>335</v>
      </c>
      <c r="D38" s="26" t="s">
        <v>52</v>
      </c>
      <c r="E38" s="295" t="s">
        <v>165</v>
      </c>
      <c r="F38" s="330"/>
      <c r="G38" s="27"/>
      <c r="H38" s="27"/>
      <c r="I38" s="27"/>
      <c r="J38" s="27"/>
      <c r="K38" s="328">
        <v>0.016099537037037037</v>
      </c>
      <c r="L38" s="329">
        <v>0</v>
      </c>
      <c r="M38" s="296">
        <v>0.016099537037037037</v>
      </c>
      <c r="N38" s="327" t="s">
        <v>203</v>
      </c>
      <c r="O38" s="294">
        <f t="shared" si="0"/>
        <v>47.088425593098485</v>
      </c>
      <c r="P38" s="23"/>
    </row>
    <row r="39" spans="1:16" ht="12.75">
      <c r="A39" s="23">
        <v>35</v>
      </c>
      <c r="B39" s="24">
        <v>357</v>
      </c>
      <c r="C39" s="25" t="s">
        <v>336</v>
      </c>
      <c r="D39" s="26" t="s">
        <v>52</v>
      </c>
      <c r="E39" s="295" t="s">
        <v>220</v>
      </c>
      <c r="F39" s="330"/>
      <c r="G39" s="27"/>
      <c r="H39" s="27"/>
      <c r="I39" s="27"/>
      <c r="J39" s="27"/>
      <c r="K39" s="328">
        <v>0.016238425925925924</v>
      </c>
      <c r="L39" s="329">
        <v>0</v>
      </c>
      <c r="M39" s="296">
        <v>0.016238425925925924</v>
      </c>
      <c r="N39" s="293" t="s">
        <v>113</v>
      </c>
      <c r="O39" s="294">
        <f t="shared" si="0"/>
        <v>46.6856735566643</v>
      </c>
      <c r="P39" s="23"/>
    </row>
    <row r="40" spans="1:16" ht="12.75">
      <c r="A40" s="41">
        <v>36</v>
      </c>
      <c r="B40" s="24">
        <v>193</v>
      </c>
      <c r="C40" s="25" t="s">
        <v>90</v>
      </c>
      <c r="D40" s="26" t="s">
        <v>85</v>
      </c>
      <c r="E40" s="295" t="s">
        <v>165</v>
      </c>
      <c r="F40" s="330"/>
      <c r="G40" s="27"/>
      <c r="H40" s="27"/>
      <c r="I40" s="27"/>
      <c r="J40" s="27"/>
      <c r="K40" s="328">
        <v>0.016354166666666666</v>
      </c>
      <c r="L40" s="329">
        <v>0</v>
      </c>
      <c r="M40" s="296">
        <v>0.016354166666666666</v>
      </c>
      <c r="N40" s="327" t="s">
        <v>205</v>
      </c>
      <c r="O40" s="294">
        <f t="shared" si="0"/>
        <v>46.35527246992215</v>
      </c>
      <c r="P40" s="23"/>
    </row>
    <row r="41" spans="1:16" ht="12.75">
      <c r="A41" s="23">
        <v>37</v>
      </c>
      <c r="B41" s="24">
        <v>365</v>
      </c>
      <c r="C41" s="25" t="s">
        <v>337</v>
      </c>
      <c r="D41" s="26" t="s">
        <v>52</v>
      </c>
      <c r="E41" s="295" t="s">
        <v>165</v>
      </c>
      <c r="F41" s="330"/>
      <c r="G41" s="27"/>
      <c r="H41" s="27"/>
      <c r="I41" s="27"/>
      <c r="J41" s="27"/>
      <c r="K41" s="328">
        <v>0.01653935185185185</v>
      </c>
      <c r="L41" s="329">
        <v>0</v>
      </c>
      <c r="M41" s="296">
        <v>0.01653935185185185</v>
      </c>
      <c r="N41" s="293" t="s">
        <v>121</v>
      </c>
      <c r="O41" s="294">
        <f t="shared" si="0"/>
        <v>45.83624912526243</v>
      </c>
      <c r="P41" s="23"/>
    </row>
    <row r="42" spans="1:16" ht="12.75">
      <c r="A42" s="41">
        <v>38</v>
      </c>
      <c r="B42" s="24">
        <v>368</v>
      </c>
      <c r="C42" s="25" t="s">
        <v>192</v>
      </c>
      <c r="D42" s="26" t="s">
        <v>28</v>
      </c>
      <c r="E42" s="295" t="s">
        <v>165</v>
      </c>
      <c r="F42" s="330"/>
      <c r="G42" s="27"/>
      <c r="H42" s="27"/>
      <c r="I42" s="27"/>
      <c r="J42" s="27"/>
      <c r="K42" s="328">
        <v>0.016747685185185185</v>
      </c>
      <c r="L42" s="329">
        <v>0</v>
      </c>
      <c r="M42" s="296">
        <v>0.016747685185185185</v>
      </c>
      <c r="N42" s="327" t="s">
        <v>123</v>
      </c>
      <c r="O42" s="294">
        <f t="shared" si="0"/>
        <v>45.26606772633034</v>
      </c>
      <c r="P42" s="23"/>
    </row>
    <row r="43" spans="1:16" ht="12.75">
      <c r="A43" s="23">
        <v>39</v>
      </c>
      <c r="B43" s="24">
        <v>387</v>
      </c>
      <c r="C43" s="25" t="s">
        <v>271</v>
      </c>
      <c r="D43" s="26" t="s">
        <v>64</v>
      </c>
      <c r="E43" s="295" t="s">
        <v>164</v>
      </c>
      <c r="F43" s="330"/>
      <c r="G43" s="27"/>
      <c r="H43" s="27"/>
      <c r="I43" s="27"/>
      <c r="J43" s="27"/>
      <c r="K43" s="328">
        <v>0.016979166666666656</v>
      </c>
      <c r="L43" s="329">
        <v>0</v>
      </c>
      <c r="M43" s="296">
        <v>0.016979166666666656</v>
      </c>
      <c r="N43" s="293" t="s">
        <v>104</v>
      </c>
      <c r="O43" s="294">
        <f t="shared" si="0"/>
        <v>44.64894342194958</v>
      </c>
      <c r="P43" s="23"/>
    </row>
    <row r="44" spans="1:16" ht="12.75">
      <c r="A44" s="41">
        <v>40</v>
      </c>
      <c r="B44" s="24">
        <v>525</v>
      </c>
      <c r="C44" s="25" t="s">
        <v>79</v>
      </c>
      <c r="D44" s="26" t="s">
        <v>75</v>
      </c>
      <c r="E44" s="295" t="s">
        <v>165</v>
      </c>
      <c r="F44" s="330"/>
      <c r="G44" s="27"/>
      <c r="H44" s="27"/>
      <c r="I44" s="27"/>
      <c r="J44" s="27"/>
      <c r="K44" s="328">
        <v>0.01726851851851852</v>
      </c>
      <c r="L44" s="329">
        <v>0</v>
      </c>
      <c r="M44" s="296">
        <v>0.01726851851851852</v>
      </c>
      <c r="N44" s="327" t="s">
        <v>142</v>
      </c>
      <c r="O44" s="294">
        <f t="shared" si="0"/>
        <v>43.90080428954423</v>
      </c>
      <c r="P44" s="23"/>
    </row>
    <row r="45" spans="1:16" ht="12.75">
      <c r="A45" s="23">
        <v>41</v>
      </c>
      <c r="B45" s="24">
        <v>390</v>
      </c>
      <c r="C45" s="25" t="s">
        <v>206</v>
      </c>
      <c r="D45" s="26" t="s">
        <v>64</v>
      </c>
      <c r="E45" s="295" t="s">
        <v>165</v>
      </c>
      <c r="F45" s="330"/>
      <c r="G45" s="27"/>
      <c r="H45" s="27"/>
      <c r="I45" s="27"/>
      <c r="J45" s="27"/>
      <c r="K45" s="328">
        <v>0.01730324074074074</v>
      </c>
      <c r="L45" s="329">
        <v>0</v>
      </c>
      <c r="M45" s="296">
        <v>0.01730324074074074</v>
      </c>
      <c r="N45" s="293" t="s">
        <v>210</v>
      </c>
      <c r="O45" s="294">
        <f t="shared" si="0"/>
        <v>43.812709030100336</v>
      </c>
      <c r="P45" s="23"/>
    </row>
    <row r="46" spans="1:16" ht="12.75">
      <c r="A46" s="41">
        <v>42</v>
      </c>
      <c r="B46" s="24">
        <v>381</v>
      </c>
      <c r="C46" s="25" t="s">
        <v>338</v>
      </c>
      <c r="D46" s="26" t="s">
        <v>64</v>
      </c>
      <c r="E46" s="295" t="s">
        <v>220</v>
      </c>
      <c r="F46" s="330"/>
      <c r="G46" s="27"/>
      <c r="H46" s="27"/>
      <c r="I46" s="27"/>
      <c r="J46" s="27"/>
      <c r="K46" s="328">
        <v>0.017777777777777778</v>
      </c>
      <c r="L46" s="329">
        <v>0</v>
      </c>
      <c r="M46" s="296">
        <v>0.017777777777777778</v>
      </c>
      <c r="N46" s="327" t="s">
        <v>212</v>
      </c>
      <c r="O46" s="294">
        <f t="shared" si="0"/>
        <v>42.643229166666664</v>
      </c>
      <c r="P46" s="23"/>
    </row>
    <row r="47" spans="1:16" ht="12.75">
      <c r="A47" s="23">
        <v>43</v>
      </c>
      <c r="B47" s="24">
        <v>302</v>
      </c>
      <c r="C47" s="25" t="s">
        <v>110</v>
      </c>
      <c r="D47" s="26" t="s">
        <v>109</v>
      </c>
      <c r="E47" s="295" t="s">
        <v>165</v>
      </c>
      <c r="F47" s="330"/>
      <c r="G47" s="27"/>
      <c r="H47" s="27"/>
      <c r="I47" s="27"/>
      <c r="J47" s="27"/>
      <c r="K47" s="328">
        <v>0.017974537037037035</v>
      </c>
      <c r="L47" s="329">
        <v>0</v>
      </c>
      <c r="M47" s="296">
        <v>0.017974537037037035</v>
      </c>
      <c r="N47" s="293" t="s">
        <v>96</v>
      </c>
      <c r="O47" s="294">
        <f t="shared" si="0"/>
        <v>42.17643271088217</v>
      </c>
      <c r="P47" s="23"/>
    </row>
    <row r="48" spans="1:16" ht="12.75">
      <c r="A48" s="41">
        <v>44</v>
      </c>
      <c r="B48" s="24">
        <v>110</v>
      </c>
      <c r="C48" s="25" t="s">
        <v>339</v>
      </c>
      <c r="D48" s="26" t="s">
        <v>100</v>
      </c>
      <c r="E48" s="295" t="s">
        <v>164</v>
      </c>
      <c r="F48" s="330"/>
      <c r="G48" s="27"/>
      <c r="H48" s="27"/>
      <c r="I48" s="27"/>
      <c r="J48" s="27"/>
      <c r="K48" s="328">
        <v>0.018969907407407408</v>
      </c>
      <c r="L48" s="329">
        <v>0</v>
      </c>
      <c r="M48" s="296">
        <v>0.018969907407407408</v>
      </c>
      <c r="N48" s="327" t="s">
        <v>214</v>
      </c>
      <c r="O48" s="294">
        <f t="shared" si="0"/>
        <v>39.9633923123856</v>
      </c>
      <c r="P48" s="23"/>
    </row>
    <row r="49" spans="1:16" ht="12.75">
      <c r="A49" s="23">
        <v>45</v>
      </c>
      <c r="B49" s="24">
        <v>527</v>
      </c>
      <c r="C49" s="25" t="s">
        <v>82</v>
      </c>
      <c r="D49" s="26" t="s">
        <v>75</v>
      </c>
      <c r="E49" s="295" t="s">
        <v>164</v>
      </c>
      <c r="F49" s="330"/>
      <c r="G49" s="27"/>
      <c r="H49" s="27"/>
      <c r="I49" s="27"/>
      <c r="J49" s="27"/>
      <c r="K49" s="328">
        <v>0.01943287037037037</v>
      </c>
      <c r="L49" s="329">
        <v>0</v>
      </c>
      <c r="M49" s="296">
        <v>0.01943287037037037</v>
      </c>
      <c r="N49" s="293" t="s">
        <v>215</v>
      </c>
      <c r="O49" s="294">
        <f t="shared" si="0"/>
        <v>39.011316259678374</v>
      </c>
      <c r="P49" s="23"/>
    </row>
    <row r="50" spans="1:16" ht="12.75">
      <c r="A50" s="41">
        <v>46</v>
      </c>
      <c r="B50" s="24">
        <v>326</v>
      </c>
      <c r="C50" s="25" t="s">
        <v>138</v>
      </c>
      <c r="D50" s="26" t="s">
        <v>139</v>
      </c>
      <c r="E50" s="295" t="s">
        <v>220</v>
      </c>
      <c r="F50" s="330"/>
      <c r="G50" s="27"/>
      <c r="H50" s="27"/>
      <c r="I50" s="27"/>
      <c r="J50" s="27"/>
      <c r="K50" s="328">
        <v>0.020069444444444442</v>
      </c>
      <c r="L50" s="329">
        <v>0</v>
      </c>
      <c r="M50" s="296">
        <v>0.020069444444444442</v>
      </c>
      <c r="N50" s="327" t="s">
        <v>216</v>
      </c>
      <c r="O50" s="294">
        <f t="shared" si="0"/>
        <v>37.773933102652826</v>
      </c>
      <c r="P50" s="23"/>
    </row>
    <row r="51" spans="1:16" ht="12.75">
      <c r="A51" s="23">
        <v>47</v>
      </c>
      <c r="B51" s="24">
        <v>325</v>
      </c>
      <c r="C51" s="25" t="s">
        <v>199</v>
      </c>
      <c r="D51" s="26" t="s">
        <v>139</v>
      </c>
      <c r="E51" s="295" t="s">
        <v>165</v>
      </c>
      <c r="F51" s="330"/>
      <c r="G51" s="27"/>
      <c r="H51" s="27"/>
      <c r="I51" s="27"/>
      <c r="J51" s="27"/>
      <c r="K51" s="328">
        <v>0.021157407407407406</v>
      </c>
      <c r="L51" s="329">
        <v>0</v>
      </c>
      <c r="M51" s="296">
        <v>0.021157407407407406</v>
      </c>
      <c r="N51" s="293" t="s">
        <v>117</v>
      </c>
      <c r="O51" s="294">
        <f t="shared" si="0"/>
        <v>35.83150984682714</v>
      </c>
      <c r="P51" s="23"/>
    </row>
    <row r="52" spans="1:16" ht="12.75">
      <c r="A52" s="41">
        <v>48</v>
      </c>
      <c r="B52" s="24">
        <v>568</v>
      </c>
      <c r="C52" s="25" t="s">
        <v>340</v>
      </c>
      <c r="D52" s="26" t="s">
        <v>136</v>
      </c>
      <c r="E52" s="295" t="s">
        <v>165</v>
      </c>
      <c r="F52" s="330"/>
      <c r="G52" s="27"/>
      <c r="H52" s="27"/>
      <c r="I52" s="27"/>
      <c r="J52" s="27"/>
      <c r="K52" s="328">
        <v>0.02130787037037037</v>
      </c>
      <c r="L52" s="329">
        <v>0</v>
      </c>
      <c r="M52" s="296">
        <v>0.02130787037037037</v>
      </c>
      <c r="N52" s="327" t="s">
        <v>218</v>
      </c>
      <c r="O52" s="294">
        <f t="shared" si="0"/>
        <v>35.578489951113525</v>
      </c>
      <c r="P52" s="23"/>
    </row>
    <row r="53" spans="1:16" ht="14.25" customHeight="1">
      <c r="A53" s="23">
        <v>49</v>
      </c>
      <c r="B53" s="24">
        <v>386</v>
      </c>
      <c r="C53" s="25" t="s">
        <v>341</v>
      </c>
      <c r="D53" s="26" t="s">
        <v>64</v>
      </c>
      <c r="E53" s="295" t="s">
        <v>164</v>
      </c>
      <c r="F53" s="330"/>
      <c r="G53" s="27"/>
      <c r="H53" s="27"/>
      <c r="I53" s="27"/>
      <c r="J53" s="27"/>
      <c r="K53" s="328">
        <v>0.023067129629629632</v>
      </c>
      <c r="L53" s="329">
        <v>0</v>
      </c>
      <c r="M53" s="296">
        <v>0.023067129629629632</v>
      </c>
      <c r="N53" s="293" t="s">
        <v>98</v>
      </c>
      <c r="O53" s="294">
        <f t="shared" si="0"/>
        <v>32.86502759658806</v>
      </c>
      <c r="P53" s="23"/>
    </row>
    <row r="54" spans="1:16" ht="12.75">
      <c r="A54" s="41">
        <v>50</v>
      </c>
      <c r="B54" s="24">
        <v>388</v>
      </c>
      <c r="C54" s="25" t="s">
        <v>227</v>
      </c>
      <c r="D54" s="26" t="s">
        <v>64</v>
      </c>
      <c r="E54" s="295" t="s">
        <v>164</v>
      </c>
      <c r="F54" s="330"/>
      <c r="G54" s="27"/>
      <c r="H54" s="27"/>
      <c r="I54" s="27"/>
      <c r="J54" s="27"/>
      <c r="K54" s="328">
        <v>0.024502314814814814</v>
      </c>
      <c r="L54" s="329">
        <v>0</v>
      </c>
      <c r="M54" s="296">
        <v>0.024502314814814814</v>
      </c>
      <c r="N54" s="327" t="s">
        <v>221</v>
      </c>
      <c r="O54" s="294">
        <f t="shared" si="0"/>
        <v>30.94000944733113</v>
      </c>
      <c r="P54" s="23"/>
    </row>
    <row r="55" spans="1:16" ht="12.75">
      <c r="A55" s="23">
        <v>51</v>
      </c>
      <c r="B55" s="24">
        <v>1302</v>
      </c>
      <c r="C55" s="25" t="s">
        <v>175</v>
      </c>
      <c r="D55" s="26" t="s">
        <v>14</v>
      </c>
      <c r="E55" s="295" t="s">
        <v>165</v>
      </c>
      <c r="F55" s="330"/>
      <c r="G55" s="27"/>
      <c r="H55" s="27"/>
      <c r="I55" s="27"/>
      <c r="J55" s="27"/>
      <c r="K55" s="328">
        <v>0.026805555555555555</v>
      </c>
      <c r="L55" s="329">
        <v>0</v>
      </c>
      <c r="M55" s="296">
        <v>0.026805555555555555</v>
      </c>
      <c r="N55" s="293" t="s">
        <v>223</v>
      </c>
      <c r="O55" s="294">
        <f t="shared" si="0"/>
        <v>28.281519861830745</v>
      </c>
      <c r="P55" s="23"/>
    </row>
    <row r="56" spans="1:16" ht="12.75">
      <c r="A56" s="41">
        <v>52</v>
      </c>
      <c r="B56" s="24">
        <v>354</v>
      </c>
      <c r="C56" s="25" t="s">
        <v>342</v>
      </c>
      <c r="D56" s="26" t="s">
        <v>52</v>
      </c>
      <c r="E56" s="295" t="s">
        <v>165</v>
      </c>
      <c r="F56" s="330"/>
      <c r="G56" s="27"/>
      <c r="H56" s="27"/>
      <c r="I56" s="27"/>
      <c r="J56" s="27"/>
      <c r="K56" s="328">
        <v>0.030844907407407404</v>
      </c>
      <c r="L56" s="329">
        <v>0</v>
      </c>
      <c r="M56" s="296">
        <v>0.030844907407407404</v>
      </c>
      <c r="N56" s="327" t="s">
        <v>224</v>
      </c>
      <c r="O56" s="294">
        <f t="shared" si="0"/>
        <v>24.57786116322702</v>
      </c>
      <c r="P56" s="23"/>
    </row>
    <row r="57" spans="1:16" ht="12.75">
      <c r="A57" s="23">
        <v>53</v>
      </c>
      <c r="B57" s="24">
        <v>363</v>
      </c>
      <c r="C57" s="25" t="s">
        <v>343</v>
      </c>
      <c r="D57" s="26" t="s">
        <v>52</v>
      </c>
      <c r="E57" s="295" t="s">
        <v>165</v>
      </c>
      <c r="F57" s="330"/>
      <c r="G57" s="27"/>
      <c r="H57" s="27"/>
      <c r="I57" s="27"/>
      <c r="J57" s="27"/>
      <c r="K57" s="328">
        <v>0.037083333333333336</v>
      </c>
      <c r="L57" s="329">
        <v>0</v>
      </c>
      <c r="M57" s="296">
        <v>0.037083333333333336</v>
      </c>
      <c r="N57" s="293" t="s">
        <v>226</v>
      </c>
      <c r="O57" s="294">
        <f t="shared" si="0"/>
        <v>20.443196004993755</v>
      </c>
      <c r="P57" s="23"/>
    </row>
    <row r="58" spans="1:16" ht="12.75">
      <c r="A58" s="41">
        <v>54</v>
      </c>
      <c r="B58" s="24">
        <v>190</v>
      </c>
      <c r="C58" s="25" t="s">
        <v>93</v>
      </c>
      <c r="D58" s="26" t="s">
        <v>85</v>
      </c>
      <c r="E58" s="295" t="s">
        <v>165</v>
      </c>
      <c r="F58" s="330"/>
      <c r="G58" s="27"/>
      <c r="H58" s="27"/>
      <c r="I58" s="27" t="s">
        <v>195</v>
      </c>
      <c r="J58" s="27"/>
      <c r="K58" s="328">
        <v>0.023391203703703702</v>
      </c>
      <c r="L58" s="329">
        <v>1</v>
      </c>
      <c r="M58" s="292">
        <v>0.03341600529100529</v>
      </c>
      <c r="N58" s="327" t="s">
        <v>133</v>
      </c>
      <c r="O58" s="294">
        <f t="shared" si="0"/>
        <v>22.68678871845621</v>
      </c>
      <c r="P58" s="23"/>
    </row>
    <row r="59" spans="1:16" ht="12.75">
      <c r="A59" s="23">
        <v>55</v>
      </c>
      <c r="B59" s="24">
        <v>353</v>
      </c>
      <c r="C59" s="25" t="s">
        <v>344</v>
      </c>
      <c r="D59" s="26" t="s">
        <v>52</v>
      </c>
      <c r="E59" s="295" t="s">
        <v>165</v>
      </c>
      <c r="F59" s="330"/>
      <c r="G59" s="27"/>
      <c r="H59" s="27"/>
      <c r="I59" s="27" t="s">
        <v>195</v>
      </c>
      <c r="J59" s="27"/>
      <c r="K59" s="328">
        <v>0.024398148148148145</v>
      </c>
      <c r="L59" s="329">
        <v>1</v>
      </c>
      <c r="M59" s="292">
        <v>0.03485449735449735</v>
      </c>
      <c r="N59" s="293" t="s">
        <v>119</v>
      </c>
      <c r="O59" s="294">
        <f t="shared" si="0"/>
        <v>21.750474383301707</v>
      </c>
      <c r="P59" s="23"/>
    </row>
    <row r="60" spans="1:16" ht="12.75">
      <c r="A60" s="41">
        <v>56</v>
      </c>
      <c r="B60" s="24">
        <v>349</v>
      </c>
      <c r="C60" s="25" t="s">
        <v>166</v>
      </c>
      <c r="D60" s="26" t="s">
        <v>52</v>
      </c>
      <c r="E60" s="295" t="s">
        <v>164</v>
      </c>
      <c r="F60" s="330"/>
      <c r="G60" s="27"/>
      <c r="H60" s="27"/>
      <c r="I60" s="27" t="s">
        <v>195</v>
      </c>
      <c r="J60" s="27"/>
      <c r="K60" s="328">
        <v>0.025914351851851855</v>
      </c>
      <c r="L60" s="329">
        <v>1</v>
      </c>
      <c r="M60" s="292">
        <v>0.037020502645502655</v>
      </c>
      <c r="N60" s="327" t="s">
        <v>228</v>
      </c>
      <c r="O60" s="294">
        <f t="shared" si="0"/>
        <v>20.47789191603394</v>
      </c>
      <c r="P60" s="23"/>
    </row>
    <row r="61" spans="1:16" ht="13.5" thickBot="1">
      <c r="A61" s="34">
        <v>57</v>
      </c>
      <c r="B61" s="59">
        <v>1332</v>
      </c>
      <c r="C61" s="60" t="s">
        <v>219</v>
      </c>
      <c r="D61" s="61" t="s">
        <v>64</v>
      </c>
      <c r="E61" s="297" t="s">
        <v>220</v>
      </c>
      <c r="F61" s="343"/>
      <c r="G61" s="38" t="s">
        <v>195</v>
      </c>
      <c r="H61" s="38"/>
      <c r="I61" s="38" t="s">
        <v>195</v>
      </c>
      <c r="J61" s="38"/>
      <c r="K61" s="344">
        <v>0.029328703703703704</v>
      </c>
      <c r="L61" s="345">
        <v>2</v>
      </c>
      <c r="M61" s="333">
        <v>0.05985449735449736</v>
      </c>
      <c r="N61" s="303" t="s">
        <v>94</v>
      </c>
      <c r="O61" s="304">
        <f t="shared" si="0"/>
        <v>12.665745856353588</v>
      </c>
      <c r="P61" s="34"/>
    </row>
    <row r="62" spans="1:16" ht="12.75">
      <c r="A62" s="30"/>
      <c r="B62" s="30"/>
      <c r="C62" s="30"/>
      <c r="D62" s="305"/>
      <c r="E62" s="309"/>
      <c r="F62" s="310"/>
      <c r="G62" s="310"/>
      <c r="H62" s="310"/>
      <c r="I62" s="310"/>
      <c r="J62" s="310"/>
      <c r="K62" s="306"/>
      <c r="L62" s="311"/>
      <c r="M62" s="311"/>
      <c r="N62" s="312"/>
      <c r="P62" s="313"/>
    </row>
    <row r="63" spans="1:15" ht="15">
      <c r="A63" s="125" t="s">
        <v>352</v>
      </c>
      <c r="E63" s="22"/>
      <c r="F63" s="127"/>
      <c r="G63" s="128"/>
      <c r="J63" s="129"/>
      <c r="K63" s="130"/>
      <c r="N63" s="22"/>
      <c r="O63" s="22"/>
    </row>
    <row r="64" spans="4:11" ht="12.75">
      <c r="D64" s="22"/>
      <c r="E64" s="126"/>
      <c r="K64" s="320"/>
    </row>
  </sheetData>
  <sheetProtection/>
  <autoFilter ref="A4:P61"/>
  <mergeCells count="2">
    <mergeCell ref="A1:P1"/>
    <mergeCell ref="A3:P3"/>
  </mergeCells>
  <printOptions/>
  <pageMargins left="0.19" right="0.15" top="0.47" bottom="0.57" header="0.5" footer="0.5"/>
  <pageSetup fitToHeight="2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T33"/>
  <sheetViews>
    <sheetView view="pageBreakPreview" zoomScale="80" zoomScaleNormal="70" zoomScaleSheetLayoutView="80" zoomScalePageLayoutView="0" workbookViewId="0" topLeftCell="A1">
      <pane xSplit="2" ySplit="4" topLeftCell="C5" activePane="bottomRight" state="frozen"/>
      <selection pane="topLeft" activeCell="G37" sqref="G37"/>
      <selection pane="topRight" activeCell="G37" sqref="G37"/>
      <selection pane="bottomLeft" activeCell="G37" sqref="G37"/>
      <selection pane="bottomRight" activeCell="A34" sqref="A34"/>
    </sheetView>
  </sheetViews>
  <sheetFormatPr defaultColWidth="9.140625" defaultRowHeight="12.75" outlineLevelCol="1"/>
  <cols>
    <col min="1" max="1" width="4.28125" style="1" customWidth="1"/>
    <col min="2" max="2" width="5.421875" style="138" customWidth="1"/>
    <col min="3" max="3" width="30.140625" style="1" customWidth="1"/>
    <col min="4" max="4" width="12.140625" style="135" customWidth="1"/>
    <col min="5" max="5" width="5.7109375" style="257" customWidth="1"/>
    <col min="6" max="6" width="4.00390625" style="179" hidden="1" customWidth="1"/>
    <col min="7" max="7" width="5.8515625" style="1" customWidth="1"/>
    <col min="8" max="8" width="5.7109375" style="1" customWidth="1" outlineLevel="1"/>
    <col min="9" max="9" width="7.7109375" style="1" customWidth="1"/>
    <col min="10" max="10" width="7.8515625" style="1" customWidth="1"/>
    <col min="11" max="11" width="5.421875" style="1" customWidth="1"/>
    <col min="12" max="12" width="3.7109375" style="1" customWidth="1"/>
    <col min="13" max="13" width="3.28125" style="1" customWidth="1"/>
    <col min="14" max="14" width="3.140625" style="1" customWidth="1"/>
    <col min="15" max="15" width="8.7109375" style="138" customWidth="1"/>
    <col min="16" max="16" width="3.00390625" style="1" customWidth="1"/>
    <col min="17" max="17" width="9.57421875" style="1" customWidth="1"/>
    <col min="18" max="18" width="4.8515625" style="256" customWidth="1"/>
    <col min="19" max="19" width="10.7109375" style="139" bestFit="1" customWidth="1"/>
    <col min="20" max="20" width="14.00390625" style="1" customWidth="1"/>
    <col min="21" max="21" width="7.00390625" style="1" customWidth="1"/>
    <col min="22" max="16384" width="9.140625" style="1" customWidth="1"/>
  </cols>
  <sheetData>
    <row r="1" spans="1:20" ht="82.5" customHeight="1" thickBo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</row>
    <row r="2" spans="1:19" ht="13.5" thickTop="1">
      <c r="A2" s="2" t="s">
        <v>147</v>
      </c>
      <c r="B2" s="198"/>
      <c r="C2" s="2"/>
      <c r="D2" s="1"/>
      <c r="E2" s="199"/>
      <c r="F2" s="135"/>
      <c r="G2" s="136"/>
      <c r="I2" s="136"/>
      <c r="N2" s="138"/>
      <c r="O2" s="139"/>
      <c r="P2" s="139"/>
      <c r="Q2" s="139"/>
      <c r="R2" s="139"/>
      <c r="S2" s="6" t="s">
        <v>1</v>
      </c>
    </row>
    <row r="3" spans="1:20" ht="34.5" customHeight="1" thickBot="1">
      <c r="A3" s="369" t="s">
        <v>350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</row>
    <row r="4" spans="1:20" ht="88.5" customHeight="1" thickBot="1">
      <c r="A4" s="200" t="s">
        <v>3</v>
      </c>
      <c r="B4" s="201" t="s">
        <v>4</v>
      </c>
      <c r="C4" s="202" t="s">
        <v>5</v>
      </c>
      <c r="D4" s="203" t="s">
        <v>6</v>
      </c>
      <c r="E4" s="204" t="s">
        <v>149</v>
      </c>
      <c r="F4" s="205" t="s">
        <v>304</v>
      </c>
      <c r="G4" s="140" t="s">
        <v>150</v>
      </c>
      <c r="H4" s="142" t="s">
        <v>152</v>
      </c>
      <c r="I4" s="141" t="s">
        <v>305</v>
      </c>
      <c r="J4" s="141" t="s">
        <v>306</v>
      </c>
      <c r="K4" s="141" t="s">
        <v>307</v>
      </c>
      <c r="L4" s="141" t="s">
        <v>308</v>
      </c>
      <c r="M4" s="141" t="s">
        <v>309</v>
      </c>
      <c r="N4" s="143" t="s">
        <v>310</v>
      </c>
      <c r="O4" s="206" t="s">
        <v>157</v>
      </c>
      <c r="P4" s="207" t="s">
        <v>158</v>
      </c>
      <c r="Q4" s="208" t="s">
        <v>159</v>
      </c>
      <c r="R4" s="209" t="s">
        <v>160</v>
      </c>
      <c r="S4" s="207" t="s">
        <v>161</v>
      </c>
      <c r="T4" s="145" t="s">
        <v>162</v>
      </c>
    </row>
    <row r="5" spans="1:20" ht="12.75">
      <c r="A5" s="210">
        <v>1</v>
      </c>
      <c r="B5" s="211">
        <v>498</v>
      </c>
      <c r="C5" s="212" t="s">
        <v>74</v>
      </c>
      <c r="D5" s="213" t="s">
        <v>75</v>
      </c>
      <c r="E5" s="214"/>
      <c r="F5" s="215"/>
      <c r="G5" s="216"/>
      <c r="H5" s="189"/>
      <c r="I5" s="189"/>
      <c r="J5" s="189"/>
      <c r="K5" s="189"/>
      <c r="L5" s="189"/>
      <c r="M5" s="189"/>
      <c r="N5" s="217"/>
      <c r="O5" s="218">
        <v>0.05990740740740741</v>
      </c>
      <c r="P5" s="219">
        <v>0</v>
      </c>
      <c r="Q5" s="237">
        <v>0.05990740740740741</v>
      </c>
      <c r="R5" s="220" t="s">
        <v>53</v>
      </c>
      <c r="S5" s="221">
        <v>100</v>
      </c>
      <c r="T5" s="222"/>
    </row>
    <row r="6" spans="1:20" ht="12.75">
      <c r="A6" s="223">
        <v>2</v>
      </c>
      <c r="B6" s="224">
        <v>495</v>
      </c>
      <c r="C6" s="225" t="s">
        <v>39</v>
      </c>
      <c r="D6" s="226" t="s">
        <v>40</v>
      </c>
      <c r="E6" s="227"/>
      <c r="F6" s="228"/>
      <c r="G6" s="229"/>
      <c r="H6" s="230"/>
      <c r="I6" s="231"/>
      <c r="J6" s="154"/>
      <c r="K6" s="154"/>
      <c r="L6" s="154"/>
      <c r="M6" s="154"/>
      <c r="N6" s="156"/>
      <c r="O6" s="218">
        <v>0.06127314814814815</v>
      </c>
      <c r="P6" s="219">
        <v>0</v>
      </c>
      <c r="Q6" s="237">
        <v>0.06127314814814815</v>
      </c>
      <c r="R6" s="233" t="s">
        <v>80</v>
      </c>
      <c r="S6" s="234">
        <v>97.7710615791462</v>
      </c>
      <c r="T6" s="169"/>
    </row>
    <row r="7" spans="1:20" ht="12.75">
      <c r="A7" s="223">
        <v>3</v>
      </c>
      <c r="B7" s="224">
        <v>499</v>
      </c>
      <c r="C7" s="225" t="s">
        <v>13</v>
      </c>
      <c r="D7" s="162" t="s">
        <v>14</v>
      </c>
      <c r="E7" s="235" t="s">
        <v>311</v>
      </c>
      <c r="F7" s="236">
        <v>30</v>
      </c>
      <c r="G7" s="153"/>
      <c r="H7" s="155"/>
      <c r="I7" s="154"/>
      <c r="J7" s="154"/>
      <c r="K7" s="154"/>
      <c r="L7" s="154"/>
      <c r="M7" s="154"/>
      <c r="N7" s="156"/>
      <c r="O7" s="218">
        <v>0.06533564814814814</v>
      </c>
      <c r="P7" s="219">
        <v>0</v>
      </c>
      <c r="Q7" s="237">
        <v>0.06533564814814814</v>
      </c>
      <c r="R7" s="233" t="s">
        <v>29</v>
      </c>
      <c r="S7" s="234">
        <v>91.69176262178921</v>
      </c>
      <c r="T7" s="169"/>
    </row>
    <row r="8" spans="1:20" ht="12.75">
      <c r="A8" s="223">
        <v>3</v>
      </c>
      <c r="B8" s="224">
        <v>431</v>
      </c>
      <c r="C8" s="225" t="s">
        <v>312</v>
      </c>
      <c r="D8" s="162" t="s">
        <v>52</v>
      </c>
      <c r="E8" s="235" t="s">
        <v>280</v>
      </c>
      <c r="F8" s="236">
        <v>100</v>
      </c>
      <c r="G8" s="153"/>
      <c r="H8" s="155"/>
      <c r="I8" s="154"/>
      <c r="J8" s="154"/>
      <c r="K8" s="154"/>
      <c r="L8" s="154"/>
      <c r="M8" s="154"/>
      <c r="N8" s="156"/>
      <c r="O8" s="218">
        <v>0.06656250000000001</v>
      </c>
      <c r="P8" s="219">
        <v>0</v>
      </c>
      <c r="Q8" s="237">
        <v>0.06656250000000001</v>
      </c>
      <c r="R8" s="233" t="s">
        <v>18</v>
      </c>
      <c r="S8" s="234">
        <v>90.0017388280299</v>
      </c>
      <c r="T8" s="169"/>
    </row>
    <row r="9" spans="1:20" ht="12.75">
      <c r="A9" s="223">
        <v>3</v>
      </c>
      <c r="B9" s="224">
        <v>433</v>
      </c>
      <c r="C9" s="225" t="s">
        <v>313</v>
      </c>
      <c r="D9" s="162" t="s">
        <v>52</v>
      </c>
      <c r="E9" s="235" t="s">
        <v>311</v>
      </c>
      <c r="F9" s="236">
        <v>30</v>
      </c>
      <c r="G9" s="153"/>
      <c r="H9" s="155"/>
      <c r="I9" s="154"/>
      <c r="J9" s="154"/>
      <c r="K9" s="154"/>
      <c r="L9" s="154"/>
      <c r="M9" s="154"/>
      <c r="N9" s="156"/>
      <c r="O9" s="218">
        <v>0.06871527777777778</v>
      </c>
      <c r="P9" s="219">
        <v>0</v>
      </c>
      <c r="Q9" s="237">
        <v>0.06871527777777778</v>
      </c>
      <c r="R9" s="233" t="s">
        <v>20</v>
      </c>
      <c r="S9" s="234">
        <v>87.18207849082027</v>
      </c>
      <c r="T9" s="169"/>
    </row>
    <row r="10" spans="1:20" ht="12.75">
      <c r="A10" s="223">
        <v>3</v>
      </c>
      <c r="B10" s="224">
        <v>443</v>
      </c>
      <c r="C10" s="225" t="s">
        <v>32</v>
      </c>
      <c r="D10" s="162" t="s">
        <v>28</v>
      </c>
      <c r="E10" s="235" t="s">
        <v>311</v>
      </c>
      <c r="F10" s="236">
        <v>30</v>
      </c>
      <c r="G10" s="153"/>
      <c r="H10" s="155"/>
      <c r="I10" s="154"/>
      <c r="J10" s="154"/>
      <c r="K10" s="154"/>
      <c r="L10" s="154"/>
      <c r="M10" s="154"/>
      <c r="N10" s="156"/>
      <c r="O10" s="218">
        <v>0.07188657407407407</v>
      </c>
      <c r="P10" s="219">
        <v>0</v>
      </c>
      <c r="Q10" s="237">
        <v>0.07188657407407407</v>
      </c>
      <c r="R10" s="233" t="s">
        <v>22</v>
      </c>
      <c r="S10" s="234">
        <v>83.33601674448559</v>
      </c>
      <c r="T10" s="169"/>
    </row>
    <row r="11" spans="1:20" ht="12.75">
      <c r="A11" s="223">
        <v>3</v>
      </c>
      <c r="B11" s="224">
        <v>451</v>
      </c>
      <c r="C11" s="225" t="s">
        <v>63</v>
      </c>
      <c r="D11" s="162" t="s">
        <v>64</v>
      </c>
      <c r="E11" s="235" t="s">
        <v>220</v>
      </c>
      <c r="F11" s="236">
        <v>10</v>
      </c>
      <c r="G11" s="153"/>
      <c r="H11" s="155"/>
      <c r="I11" s="154"/>
      <c r="J11" s="154"/>
      <c r="K11" s="154"/>
      <c r="L11" s="154"/>
      <c r="M11" s="154"/>
      <c r="N11" s="156"/>
      <c r="O11" s="218">
        <v>0.07753472222222223</v>
      </c>
      <c r="P11" s="219">
        <v>0</v>
      </c>
      <c r="Q11" s="237">
        <v>0.07753472222222223</v>
      </c>
      <c r="R11" s="233" t="s">
        <v>26</v>
      </c>
      <c r="S11" s="234">
        <v>77.26526347216002</v>
      </c>
      <c r="T11" s="169"/>
    </row>
    <row r="12" spans="1:20" ht="12.75">
      <c r="A12" s="223">
        <v>3</v>
      </c>
      <c r="B12" s="224">
        <v>409</v>
      </c>
      <c r="C12" s="225" t="s">
        <v>108</v>
      </c>
      <c r="D12" s="162" t="s">
        <v>109</v>
      </c>
      <c r="E12" s="235" t="s">
        <v>311</v>
      </c>
      <c r="F12" s="236">
        <v>30</v>
      </c>
      <c r="G12" s="153"/>
      <c r="H12" s="155"/>
      <c r="I12" s="154"/>
      <c r="J12" s="154"/>
      <c r="K12" s="154"/>
      <c r="L12" s="154"/>
      <c r="M12" s="154"/>
      <c r="N12" s="156"/>
      <c r="O12" s="218">
        <v>0.07958333333333334</v>
      </c>
      <c r="P12" s="219">
        <v>0</v>
      </c>
      <c r="Q12" s="237">
        <v>0.07958333333333334</v>
      </c>
      <c r="R12" s="233" t="s">
        <v>31</v>
      </c>
      <c r="S12" s="234">
        <v>75.27632344386271</v>
      </c>
      <c r="T12" s="169"/>
    </row>
    <row r="13" spans="1:20" ht="12.75">
      <c r="A13" s="223">
        <v>3</v>
      </c>
      <c r="B13" s="224">
        <v>463</v>
      </c>
      <c r="C13" s="225" t="s">
        <v>77</v>
      </c>
      <c r="D13" s="162" t="s">
        <v>75</v>
      </c>
      <c r="E13" s="235" t="s">
        <v>220</v>
      </c>
      <c r="F13" s="236">
        <v>10</v>
      </c>
      <c r="G13" s="153"/>
      <c r="H13" s="155">
        <v>0.0022569444444444447</v>
      </c>
      <c r="I13" s="154"/>
      <c r="J13" s="154"/>
      <c r="K13" s="154"/>
      <c r="L13" s="154"/>
      <c r="M13" s="154"/>
      <c r="N13" s="156"/>
      <c r="O13" s="218">
        <v>0.08284722222222221</v>
      </c>
      <c r="P13" s="219">
        <v>0</v>
      </c>
      <c r="Q13" s="237">
        <v>0.08284722222222221</v>
      </c>
      <c r="R13" s="233" t="s">
        <v>55</v>
      </c>
      <c r="S13" s="234">
        <v>72.310701313216</v>
      </c>
      <c r="T13" s="169"/>
    </row>
    <row r="14" spans="1:20" ht="12.75">
      <c r="A14" s="223">
        <v>3</v>
      </c>
      <c r="B14" s="224">
        <v>450</v>
      </c>
      <c r="C14" s="225" t="s">
        <v>67</v>
      </c>
      <c r="D14" s="162" t="s">
        <v>64</v>
      </c>
      <c r="E14" s="235" t="s">
        <v>220</v>
      </c>
      <c r="F14" s="236">
        <v>10</v>
      </c>
      <c r="G14" s="153"/>
      <c r="H14" s="155"/>
      <c r="I14" s="154"/>
      <c r="J14" s="154"/>
      <c r="K14" s="154"/>
      <c r="L14" s="154"/>
      <c r="M14" s="154"/>
      <c r="N14" s="156"/>
      <c r="O14" s="218">
        <v>0.08396990740740741</v>
      </c>
      <c r="P14" s="219">
        <v>0</v>
      </c>
      <c r="Q14" s="237">
        <v>0.08396990740740741</v>
      </c>
      <c r="R14" s="233" t="s">
        <v>42</v>
      </c>
      <c r="S14" s="234">
        <v>71.34390075809787</v>
      </c>
      <c r="T14" s="169"/>
    </row>
    <row r="15" spans="1:20" ht="12.75">
      <c r="A15" s="223">
        <v>3</v>
      </c>
      <c r="B15" s="224">
        <v>441</v>
      </c>
      <c r="C15" s="225" t="s">
        <v>33</v>
      </c>
      <c r="D15" s="162" t="s">
        <v>28</v>
      </c>
      <c r="E15" s="235" t="s">
        <v>220</v>
      </c>
      <c r="F15" s="236">
        <v>10</v>
      </c>
      <c r="G15" s="153"/>
      <c r="H15" s="155"/>
      <c r="I15" s="154"/>
      <c r="J15" s="154"/>
      <c r="K15" s="154"/>
      <c r="L15" s="154"/>
      <c r="M15" s="154"/>
      <c r="N15" s="156"/>
      <c r="O15" s="218">
        <v>0.08527777777777779</v>
      </c>
      <c r="P15" s="219">
        <v>0</v>
      </c>
      <c r="Q15" s="237">
        <v>0.08527777777777779</v>
      </c>
      <c r="R15" s="233" t="s">
        <v>86</v>
      </c>
      <c r="S15" s="234">
        <v>70.24972855591749</v>
      </c>
      <c r="T15" s="169"/>
    </row>
    <row r="16" spans="1:20" ht="12.75">
      <c r="A16" s="223">
        <v>3</v>
      </c>
      <c r="B16" s="224">
        <v>444</v>
      </c>
      <c r="C16" s="225" t="s">
        <v>69</v>
      </c>
      <c r="D16" s="162" t="s">
        <v>64</v>
      </c>
      <c r="E16" s="235" t="s">
        <v>220</v>
      </c>
      <c r="F16" s="236">
        <v>10</v>
      </c>
      <c r="G16" s="153"/>
      <c r="H16" s="155"/>
      <c r="I16" s="154"/>
      <c r="J16" s="154"/>
      <c r="K16" s="154"/>
      <c r="L16" s="154"/>
      <c r="M16" s="154"/>
      <c r="N16" s="156"/>
      <c r="O16" s="218">
        <v>0.09292824074074074</v>
      </c>
      <c r="P16" s="219">
        <v>0</v>
      </c>
      <c r="Q16" s="237">
        <v>0.09292824074074074</v>
      </c>
      <c r="R16" s="233" t="s">
        <v>45</v>
      </c>
      <c r="S16" s="234">
        <v>64.46630962759995</v>
      </c>
      <c r="T16" s="169"/>
    </row>
    <row r="17" spans="1:20" ht="12.75">
      <c r="A17" s="223">
        <v>3</v>
      </c>
      <c r="B17" s="224">
        <v>1436</v>
      </c>
      <c r="C17" s="225" t="s">
        <v>46</v>
      </c>
      <c r="D17" s="162" t="s">
        <v>40</v>
      </c>
      <c r="E17" s="235" t="s">
        <v>220</v>
      </c>
      <c r="F17" s="236">
        <v>10</v>
      </c>
      <c r="G17" s="153"/>
      <c r="H17" s="155">
        <v>0.0022569444444444447</v>
      </c>
      <c r="I17" s="154"/>
      <c r="J17" s="154"/>
      <c r="K17" s="154"/>
      <c r="L17" s="154"/>
      <c r="M17" s="154"/>
      <c r="N17" s="156"/>
      <c r="O17" s="218">
        <v>0.09736111111111109</v>
      </c>
      <c r="P17" s="219">
        <v>0</v>
      </c>
      <c r="Q17" s="237">
        <v>0.09736111111111109</v>
      </c>
      <c r="R17" s="233" t="s">
        <v>66</v>
      </c>
      <c r="S17" s="234">
        <v>61.53114598193059</v>
      </c>
      <c r="T17" s="169"/>
    </row>
    <row r="18" spans="1:20" ht="12.75">
      <c r="A18" s="223">
        <v>3</v>
      </c>
      <c r="B18" s="224">
        <v>447</v>
      </c>
      <c r="C18" s="225" t="s">
        <v>70</v>
      </c>
      <c r="D18" s="162" t="s">
        <v>64</v>
      </c>
      <c r="E18" s="235" t="s">
        <v>220</v>
      </c>
      <c r="F18" s="236">
        <v>10</v>
      </c>
      <c r="G18" s="153"/>
      <c r="H18" s="155"/>
      <c r="I18" s="154"/>
      <c r="J18" s="154"/>
      <c r="K18" s="154"/>
      <c r="L18" s="154"/>
      <c r="M18" s="154"/>
      <c r="N18" s="156"/>
      <c r="O18" s="218">
        <v>0.09760416666666667</v>
      </c>
      <c r="P18" s="219">
        <v>0</v>
      </c>
      <c r="Q18" s="237">
        <v>0.09760416666666667</v>
      </c>
      <c r="R18" s="233" t="s">
        <v>58</v>
      </c>
      <c r="S18" s="234">
        <v>61.37792007589232</v>
      </c>
      <c r="T18" s="169"/>
    </row>
    <row r="19" spans="1:20" ht="12.75">
      <c r="A19" s="223">
        <v>3</v>
      </c>
      <c r="B19" s="224">
        <v>1456</v>
      </c>
      <c r="C19" s="225" t="s">
        <v>24</v>
      </c>
      <c r="D19" s="162" t="s">
        <v>14</v>
      </c>
      <c r="E19" s="235" t="s">
        <v>280</v>
      </c>
      <c r="F19" s="236">
        <v>100</v>
      </c>
      <c r="G19" s="153"/>
      <c r="H19" s="155"/>
      <c r="I19" s="154"/>
      <c r="J19" s="154"/>
      <c r="K19" s="154"/>
      <c r="L19" s="154"/>
      <c r="M19" s="154"/>
      <c r="N19" s="156"/>
      <c r="O19" s="218">
        <v>0.098125</v>
      </c>
      <c r="P19" s="219">
        <v>0</v>
      </c>
      <c r="Q19" s="237">
        <v>0.098125</v>
      </c>
      <c r="R19" s="233" t="s">
        <v>88</v>
      </c>
      <c r="S19" s="234">
        <v>61.052134937485256</v>
      </c>
      <c r="T19" s="169"/>
    </row>
    <row r="20" spans="1:20" ht="12.75">
      <c r="A20" s="223">
        <v>3</v>
      </c>
      <c r="B20" s="224">
        <v>1416</v>
      </c>
      <c r="C20" s="225" t="s">
        <v>99</v>
      </c>
      <c r="D20" s="238" t="s">
        <v>100</v>
      </c>
      <c r="E20" s="235" t="s">
        <v>164</v>
      </c>
      <c r="F20" s="236">
        <v>3</v>
      </c>
      <c r="G20" s="153"/>
      <c r="H20" s="155"/>
      <c r="I20" s="154"/>
      <c r="J20" s="154"/>
      <c r="K20" s="154"/>
      <c r="L20" s="154"/>
      <c r="M20" s="154"/>
      <c r="N20" s="156"/>
      <c r="O20" s="218">
        <v>0.10372685185185186</v>
      </c>
      <c r="P20" s="219">
        <v>0</v>
      </c>
      <c r="Q20" s="237">
        <v>0.10372685185185186</v>
      </c>
      <c r="R20" s="233" t="s">
        <v>48</v>
      </c>
      <c r="S20" s="234">
        <v>57.754965409506795</v>
      </c>
      <c r="T20" s="169"/>
    </row>
    <row r="21" spans="1:20" ht="12.75">
      <c r="A21" s="223">
        <v>3</v>
      </c>
      <c r="B21" s="224">
        <v>480</v>
      </c>
      <c r="C21" s="225" t="s">
        <v>25</v>
      </c>
      <c r="D21" s="162" t="s">
        <v>14</v>
      </c>
      <c r="E21" s="235" t="s">
        <v>220</v>
      </c>
      <c r="F21" s="236">
        <v>10</v>
      </c>
      <c r="G21" s="153"/>
      <c r="H21" s="155"/>
      <c r="I21" s="154"/>
      <c r="J21" s="154"/>
      <c r="K21" s="154"/>
      <c r="L21" s="154"/>
      <c r="M21" s="154"/>
      <c r="N21" s="156"/>
      <c r="O21" s="218">
        <v>0.10675925925925926</v>
      </c>
      <c r="P21" s="219">
        <v>0</v>
      </c>
      <c r="Q21" s="237">
        <v>0.10675925925925926</v>
      </c>
      <c r="R21" s="233" t="s">
        <v>73</v>
      </c>
      <c r="S21" s="234">
        <v>56.114483954900265</v>
      </c>
      <c r="T21" s="169"/>
    </row>
    <row r="22" spans="1:20" ht="12.75">
      <c r="A22" s="223">
        <v>3</v>
      </c>
      <c r="B22" s="224">
        <v>439</v>
      </c>
      <c r="C22" s="225" t="s">
        <v>35</v>
      </c>
      <c r="D22" s="162" t="s">
        <v>28</v>
      </c>
      <c r="E22" s="235" t="s">
        <v>220</v>
      </c>
      <c r="F22" s="236">
        <v>10</v>
      </c>
      <c r="G22" s="153"/>
      <c r="H22" s="155"/>
      <c r="I22" s="154"/>
      <c r="J22" s="154"/>
      <c r="K22" s="154"/>
      <c r="L22" s="154"/>
      <c r="M22" s="154"/>
      <c r="N22" s="156"/>
      <c r="O22" s="218">
        <v>0.11373842592592592</v>
      </c>
      <c r="P22" s="219">
        <v>0</v>
      </c>
      <c r="Q22" s="237">
        <v>0.11373842592592592</v>
      </c>
      <c r="R22" s="233" t="s">
        <v>38</v>
      </c>
      <c r="S22" s="234">
        <v>52.67121196702962</v>
      </c>
      <c r="T22" s="169"/>
    </row>
    <row r="23" spans="1:20" ht="12.75">
      <c r="A23" s="223">
        <v>3</v>
      </c>
      <c r="B23" s="224">
        <v>411</v>
      </c>
      <c r="C23" s="225" t="s">
        <v>314</v>
      </c>
      <c r="D23" s="162" t="s">
        <v>64</v>
      </c>
      <c r="E23" s="235" t="s">
        <v>220</v>
      </c>
      <c r="F23" s="236">
        <v>10</v>
      </c>
      <c r="G23" s="153"/>
      <c r="H23" s="155">
        <v>0.002314814814814815</v>
      </c>
      <c r="I23" s="154"/>
      <c r="J23" s="154"/>
      <c r="K23" s="154"/>
      <c r="L23" s="154"/>
      <c r="M23" s="154"/>
      <c r="N23" s="156"/>
      <c r="O23" s="218">
        <v>0.11755787037037037</v>
      </c>
      <c r="P23" s="219">
        <v>0</v>
      </c>
      <c r="Q23" s="237">
        <v>0.11755787037037037</v>
      </c>
      <c r="R23" s="233" t="s">
        <v>176</v>
      </c>
      <c r="S23" s="234">
        <v>50.95992911292705</v>
      </c>
      <c r="T23" s="169"/>
    </row>
    <row r="24" spans="1:20" ht="12.75">
      <c r="A24" s="223">
        <v>3</v>
      </c>
      <c r="B24" s="224">
        <v>1437</v>
      </c>
      <c r="C24" s="225" t="s">
        <v>315</v>
      </c>
      <c r="D24" s="162" t="s">
        <v>40</v>
      </c>
      <c r="E24" s="235" t="s">
        <v>164</v>
      </c>
      <c r="F24" s="236">
        <v>10</v>
      </c>
      <c r="G24" s="153"/>
      <c r="H24" s="155"/>
      <c r="I24" s="154" t="s">
        <v>195</v>
      </c>
      <c r="J24" s="154"/>
      <c r="K24" s="154"/>
      <c r="L24" s="154"/>
      <c r="M24" s="154"/>
      <c r="N24" s="156"/>
      <c r="O24" s="218">
        <v>0.08744212962962962</v>
      </c>
      <c r="P24" s="219">
        <v>1</v>
      </c>
      <c r="Q24" s="237">
        <v>0.12491732804232804</v>
      </c>
      <c r="R24" s="233" t="s">
        <v>126</v>
      </c>
      <c r="S24" s="234">
        <v>47.95764394440768</v>
      </c>
      <c r="T24" s="169"/>
    </row>
    <row r="25" spans="1:20" ht="12.75">
      <c r="A25" s="223">
        <v>3</v>
      </c>
      <c r="B25" s="224">
        <v>440</v>
      </c>
      <c r="C25" s="225" t="s">
        <v>36</v>
      </c>
      <c r="D25" s="162" t="s">
        <v>28</v>
      </c>
      <c r="E25" s="235" t="s">
        <v>164</v>
      </c>
      <c r="F25" s="236">
        <v>3</v>
      </c>
      <c r="G25" s="153"/>
      <c r="H25" s="155"/>
      <c r="I25" s="154" t="s">
        <v>195</v>
      </c>
      <c r="J25" s="154"/>
      <c r="K25" s="154"/>
      <c r="L25" s="154"/>
      <c r="M25" s="154"/>
      <c r="N25" s="156"/>
      <c r="O25" s="218">
        <v>0.10292824074074074</v>
      </c>
      <c r="P25" s="219">
        <v>1</v>
      </c>
      <c r="Q25" s="237">
        <v>0.14704034391534393</v>
      </c>
      <c r="R25" s="233" t="s">
        <v>180</v>
      </c>
      <c r="S25" s="234">
        <v>40.74215675250197</v>
      </c>
      <c r="T25" s="169"/>
    </row>
    <row r="26" spans="1:20" ht="12.75">
      <c r="A26" s="223">
        <v>3</v>
      </c>
      <c r="B26" s="224">
        <v>1438</v>
      </c>
      <c r="C26" s="225" t="s">
        <v>50</v>
      </c>
      <c r="D26" s="162" t="s">
        <v>40</v>
      </c>
      <c r="E26" s="235" t="s">
        <v>164</v>
      </c>
      <c r="F26" s="236">
        <v>3</v>
      </c>
      <c r="G26" s="153"/>
      <c r="H26" s="155"/>
      <c r="I26" s="154" t="s">
        <v>195</v>
      </c>
      <c r="J26" s="154"/>
      <c r="K26" s="154"/>
      <c r="L26" s="154"/>
      <c r="M26" s="154"/>
      <c r="N26" s="156"/>
      <c r="O26" s="218">
        <v>0.10969907407407407</v>
      </c>
      <c r="P26" s="219">
        <v>1</v>
      </c>
      <c r="Q26" s="237">
        <v>0.15671296296296297</v>
      </c>
      <c r="R26" s="233" t="s">
        <v>182</v>
      </c>
      <c r="S26" s="234">
        <v>38.2274741506647</v>
      </c>
      <c r="T26" s="169"/>
    </row>
    <row r="27" spans="1:20" ht="12.75">
      <c r="A27" s="223">
        <v>3</v>
      </c>
      <c r="B27" s="224">
        <v>448</v>
      </c>
      <c r="C27" s="225" t="s">
        <v>71</v>
      </c>
      <c r="D27" s="162" t="s">
        <v>64</v>
      </c>
      <c r="E27" s="235" t="s">
        <v>164</v>
      </c>
      <c r="F27" s="236">
        <v>3</v>
      </c>
      <c r="G27" s="153"/>
      <c r="H27" s="155">
        <v>0.0009259259259259259</v>
      </c>
      <c r="I27" s="154"/>
      <c r="J27" s="154"/>
      <c r="K27" s="154"/>
      <c r="L27" s="154"/>
      <c r="M27" s="154"/>
      <c r="N27" s="156" t="s">
        <v>195</v>
      </c>
      <c r="O27" s="218">
        <v>0.11255787037037036</v>
      </c>
      <c r="P27" s="219">
        <v>1</v>
      </c>
      <c r="Q27" s="237">
        <v>0.16079695767195767</v>
      </c>
      <c r="R27" s="233" t="s">
        <v>184</v>
      </c>
      <c r="S27" s="234">
        <v>37.25655526992288</v>
      </c>
      <c r="T27" s="169"/>
    </row>
    <row r="28" spans="1:20" ht="12.75">
      <c r="A28" s="223">
        <v>3</v>
      </c>
      <c r="B28" s="224">
        <v>442</v>
      </c>
      <c r="C28" s="225" t="s">
        <v>34</v>
      </c>
      <c r="D28" s="162" t="s">
        <v>28</v>
      </c>
      <c r="E28" s="235" t="s">
        <v>164</v>
      </c>
      <c r="F28" s="236">
        <v>3</v>
      </c>
      <c r="G28" s="153"/>
      <c r="H28" s="155"/>
      <c r="I28" s="154" t="s">
        <v>195</v>
      </c>
      <c r="J28" s="154"/>
      <c r="K28" s="154"/>
      <c r="L28" s="154"/>
      <c r="M28" s="154"/>
      <c r="N28" s="156"/>
      <c r="O28" s="218">
        <v>0.11518518518518518</v>
      </c>
      <c r="P28" s="219">
        <v>1</v>
      </c>
      <c r="Q28" s="237">
        <v>0.16455026455026456</v>
      </c>
      <c r="R28" s="233" t="s">
        <v>186</v>
      </c>
      <c r="S28" s="234">
        <v>36.40675241157556</v>
      </c>
      <c r="T28" s="169"/>
    </row>
    <row r="29" spans="1:20" ht="12.75">
      <c r="A29" s="223">
        <v>3</v>
      </c>
      <c r="B29" s="224">
        <v>1439</v>
      </c>
      <c r="C29" s="225" t="s">
        <v>49</v>
      </c>
      <c r="D29" s="162" t="s">
        <v>40</v>
      </c>
      <c r="E29" s="235" t="s">
        <v>164</v>
      </c>
      <c r="F29" s="236">
        <v>3</v>
      </c>
      <c r="G29" s="153"/>
      <c r="H29" s="155"/>
      <c r="I29" s="154" t="s">
        <v>195</v>
      </c>
      <c r="J29" s="154"/>
      <c r="K29" s="154"/>
      <c r="L29" s="154" t="s">
        <v>195</v>
      </c>
      <c r="M29" s="154"/>
      <c r="N29" s="156" t="s">
        <v>195</v>
      </c>
      <c r="O29" s="218">
        <v>0.11552083333333334</v>
      </c>
      <c r="P29" s="219">
        <v>3</v>
      </c>
      <c r="Q29" s="237">
        <v>0.33679543245869786</v>
      </c>
      <c r="R29" s="233" t="s">
        <v>144</v>
      </c>
      <c r="S29" s="234">
        <v>17.787476204789094</v>
      </c>
      <c r="T29" s="169"/>
    </row>
    <row r="30" spans="1:20" ht="12.75">
      <c r="A30" s="223">
        <v>3</v>
      </c>
      <c r="B30" s="224">
        <v>1414</v>
      </c>
      <c r="C30" s="225" t="s">
        <v>107</v>
      </c>
      <c r="D30" s="238" t="s">
        <v>100</v>
      </c>
      <c r="E30" s="235" t="s">
        <v>164</v>
      </c>
      <c r="F30" s="236">
        <v>3</v>
      </c>
      <c r="G30" s="153" t="s">
        <v>195</v>
      </c>
      <c r="H30" s="155">
        <v>0.0020833333333333333</v>
      </c>
      <c r="I30" s="154" t="s">
        <v>195</v>
      </c>
      <c r="J30" s="154"/>
      <c r="K30" s="154" t="s">
        <v>195</v>
      </c>
      <c r="L30" s="154" t="s">
        <v>195</v>
      </c>
      <c r="M30" s="154"/>
      <c r="N30" s="156" t="s">
        <v>195</v>
      </c>
      <c r="O30" s="218">
        <v>0.11527777777777776</v>
      </c>
      <c r="P30" s="219">
        <v>5</v>
      </c>
      <c r="Q30" s="237">
        <v>0.6858914605686786</v>
      </c>
      <c r="R30" s="233" t="s">
        <v>130</v>
      </c>
      <c r="S30" s="234">
        <v>8.73424016064257</v>
      </c>
      <c r="T30" s="169"/>
    </row>
    <row r="31" spans="1:20" ht="12.75">
      <c r="A31" s="223">
        <v>3</v>
      </c>
      <c r="B31" s="224">
        <v>483</v>
      </c>
      <c r="C31" s="225" t="s">
        <v>316</v>
      </c>
      <c r="D31" s="162" t="s">
        <v>14</v>
      </c>
      <c r="E31" s="235" t="s">
        <v>220</v>
      </c>
      <c r="F31" s="239">
        <v>10</v>
      </c>
      <c r="G31" s="153"/>
      <c r="H31" s="155"/>
      <c r="I31" s="154" t="s">
        <v>195</v>
      </c>
      <c r="J31" s="154"/>
      <c r="K31" s="154" t="s">
        <v>195</v>
      </c>
      <c r="L31" s="154"/>
      <c r="M31" s="154"/>
      <c r="N31" s="156" t="s">
        <v>195</v>
      </c>
      <c r="O31" s="218">
        <v>0.13950231481481482</v>
      </c>
      <c r="P31" s="219">
        <v>3</v>
      </c>
      <c r="Q31" s="232" t="s">
        <v>269</v>
      </c>
      <c r="R31" s="233" t="s">
        <v>189</v>
      </c>
      <c r="S31" s="234">
        <v>1</v>
      </c>
      <c r="T31" s="169"/>
    </row>
    <row r="32" spans="1:20" ht="13.5" thickBot="1">
      <c r="A32" s="240">
        <v>3</v>
      </c>
      <c r="B32" s="241">
        <v>468</v>
      </c>
      <c r="C32" s="242" t="s">
        <v>317</v>
      </c>
      <c r="D32" s="243" t="s">
        <v>14</v>
      </c>
      <c r="E32" s="244" t="s">
        <v>164</v>
      </c>
      <c r="F32" s="245">
        <v>3</v>
      </c>
      <c r="G32" s="246"/>
      <c r="H32" s="247"/>
      <c r="I32" s="248" t="s">
        <v>195</v>
      </c>
      <c r="J32" s="248"/>
      <c r="K32" s="248" t="s">
        <v>195</v>
      </c>
      <c r="L32" s="248"/>
      <c r="M32" s="248"/>
      <c r="N32" s="249" t="s">
        <v>195</v>
      </c>
      <c r="O32" s="250">
        <v>0.15547453703703704</v>
      </c>
      <c r="P32" s="251">
        <v>3</v>
      </c>
      <c r="Q32" s="252" t="s">
        <v>269</v>
      </c>
      <c r="R32" s="253" t="s">
        <v>191</v>
      </c>
      <c r="S32" s="254">
        <v>1</v>
      </c>
      <c r="T32" s="255"/>
    </row>
    <row r="33" spans="1:11" s="22" customFormat="1" ht="15">
      <c r="A33" s="125" t="s">
        <v>352</v>
      </c>
      <c r="D33" s="126"/>
      <c r="F33" s="127"/>
      <c r="G33" s="128"/>
      <c r="J33" s="129"/>
      <c r="K33" s="130"/>
    </row>
  </sheetData>
  <sheetProtection/>
  <mergeCells count="2">
    <mergeCell ref="A1:T1"/>
    <mergeCell ref="A3:T3"/>
  </mergeCells>
  <printOptions/>
  <pageMargins left="0.54" right="0.2362204724409449" top="0.3937007874015748" bottom="0.4330708661417323" header="0.31496062992125984" footer="0.1968503937007874"/>
  <pageSetup fitToHeight="2" horizontalDpi="600" verticalDpi="600" orientation="landscape" paperSize="9" scale="26" r:id="rId1"/>
  <headerFooter alignWithMargins="0">
    <oddFooter>&amp;RСтраница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17"/>
  <sheetViews>
    <sheetView view="pageBreakPreview" zoomScale="75" zoomScaleNormal="70" zoomScaleSheetLayoutView="75" zoomScalePageLayoutView="0" workbookViewId="0" topLeftCell="A1">
      <pane xSplit="3" ySplit="4" topLeftCell="D5" activePane="bottomRight" state="frozen"/>
      <selection pane="topLeft" activeCell="G37" sqref="G37"/>
      <selection pane="topRight" activeCell="G37" sqref="G37"/>
      <selection pane="bottomLeft" activeCell="G37" sqref="G37"/>
      <selection pane="bottomRight" activeCell="A17" sqref="A17"/>
    </sheetView>
  </sheetViews>
  <sheetFormatPr defaultColWidth="9.140625" defaultRowHeight="12.75"/>
  <cols>
    <col min="1" max="1" width="4.28125" style="1" customWidth="1"/>
    <col min="2" max="2" width="5.421875" style="138" customWidth="1"/>
    <col min="3" max="3" width="24.28125" style="1" bestFit="1" customWidth="1"/>
    <col min="4" max="4" width="13.7109375" style="135" customWidth="1"/>
    <col min="5" max="5" width="4.57421875" style="257" customWidth="1"/>
    <col min="6" max="6" width="4.00390625" style="179" customWidth="1"/>
    <col min="7" max="7" width="5.8515625" style="1" customWidth="1"/>
    <col min="8" max="8" width="9.421875" style="1" customWidth="1"/>
    <col min="9" max="9" width="7.8515625" style="1" customWidth="1"/>
    <col min="10" max="10" width="6.28125" style="1" customWidth="1"/>
    <col min="11" max="11" width="3.8515625" style="1" customWidth="1"/>
    <col min="12" max="12" width="3.7109375" style="1" customWidth="1"/>
    <col min="13" max="13" width="4.421875" style="1" customWidth="1"/>
    <col min="14" max="14" width="8.421875" style="138" customWidth="1"/>
    <col min="15" max="15" width="3.00390625" style="1" customWidth="1"/>
    <col min="16" max="16" width="10.00390625" style="1" bestFit="1" customWidth="1"/>
    <col min="17" max="17" width="4.8515625" style="178" customWidth="1"/>
    <col min="18" max="18" width="7.57421875" style="178" customWidth="1"/>
    <col min="19" max="19" width="4.7109375" style="1" customWidth="1"/>
    <col min="20" max="16384" width="9.140625" style="1" customWidth="1"/>
  </cols>
  <sheetData>
    <row r="1" spans="1:19" ht="82.5" customHeight="1" thickBo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</row>
    <row r="2" spans="1:19" ht="13.5" thickTop="1">
      <c r="A2" s="2" t="s">
        <v>147</v>
      </c>
      <c r="B2" s="198"/>
      <c r="C2" s="2"/>
      <c r="D2" s="1"/>
      <c r="E2" s="199"/>
      <c r="F2" s="135"/>
      <c r="G2" s="136"/>
      <c r="I2" s="136"/>
      <c r="O2" s="139"/>
      <c r="P2" s="139"/>
      <c r="Q2" s="139"/>
      <c r="R2" s="139"/>
      <c r="S2" s="6" t="s">
        <v>1</v>
      </c>
    </row>
    <row r="3" spans="1:19" ht="67.5" customHeight="1" thickBot="1">
      <c r="A3" s="369" t="s">
        <v>351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</row>
    <row r="4" spans="1:19" ht="117" customHeight="1" thickBot="1">
      <c r="A4" s="200" t="s">
        <v>3</v>
      </c>
      <c r="B4" s="201" t="s">
        <v>4</v>
      </c>
      <c r="C4" s="202" t="s">
        <v>5</v>
      </c>
      <c r="D4" s="203" t="s">
        <v>148</v>
      </c>
      <c r="E4" s="144" t="s">
        <v>149</v>
      </c>
      <c r="F4" s="258" t="s">
        <v>304</v>
      </c>
      <c r="G4" s="140" t="s">
        <v>150</v>
      </c>
      <c r="H4" s="141" t="s">
        <v>305</v>
      </c>
      <c r="I4" s="141" t="s">
        <v>306</v>
      </c>
      <c r="J4" s="141" t="s">
        <v>307</v>
      </c>
      <c r="K4" s="141" t="s">
        <v>308</v>
      </c>
      <c r="L4" s="141" t="s">
        <v>309</v>
      </c>
      <c r="M4" s="143" t="s">
        <v>310</v>
      </c>
      <c r="N4" s="148" t="s">
        <v>157</v>
      </c>
      <c r="O4" s="145" t="s">
        <v>158</v>
      </c>
      <c r="P4" s="181" t="s">
        <v>159</v>
      </c>
      <c r="Q4" s="182" t="s">
        <v>160</v>
      </c>
      <c r="R4" s="259" t="s">
        <v>318</v>
      </c>
      <c r="S4" s="207" t="s">
        <v>162</v>
      </c>
    </row>
    <row r="5" spans="1:19" ht="12.75">
      <c r="A5" s="150">
        <v>1</v>
      </c>
      <c r="B5" s="48">
        <v>486</v>
      </c>
      <c r="C5" s="49" t="s">
        <v>319</v>
      </c>
      <c r="D5" s="162" t="s">
        <v>136</v>
      </c>
      <c r="E5" s="260" t="s">
        <v>311</v>
      </c>
      <c r="F5" s="261">
        <v>30</v>
      </c>
      <c r="G5" s="153"/>
      <c r="H5" s="154"/>
      <c r="I5" s="154"/>
      <c r="J5" s="154"/>
      <c r="K5" s="154"/>
      <c r="L5" s="154"/>
      <c r="M5" s="156"/>
      <c r="N5" s="262">
        <v>0.10028935185185185</v>
      </c>
      <c r="O5" s="158">
        <v>0</v>
      </c>
      <c r="P5" s="159">
        <v>0.10028935185185185</v>
      </c>
      <c r="Q5" s="184" t="s">
        <v>53</v>
      </c>
      <c r="R5" s="263">
        <v>100</v>
      </c>
      <c r="S5" s="150"/>
    </row>
    <row r="6" spans="1:19" ht="12.75">
      <c r="A6" s="150">
        <v>2</v>
      </c>
      <c r="B6" s="48">
        <v>438</v>
      </c>
      <c r="C6" s="49" t="s">
        <v>27</v>
      </c>
      <c r="D6" s="162" t="s">
        <v>28</v>
      </c>
      <c r="E6" s="260" t="s">
        <v>220</v>
      </c>
      <c r="F6" s="261">
        <v>10</v>
      </c>
      <c r="G6" s="153"/>
      <c r="H6" s="154" t="s">
        <v>195</v>
      </c>
      <c r="I6" s="154"/>
      <c r="J6" s="154"/>
      <c r="K6" s="154"/>
      <c r="L6" s="154"/>
      <c r="M6" s="156"/>
      <c r="N6" s="262">
        <v>0.10998842592592593</v>
      </c>
      <c r="O6" s="158">
        <v>1</v>
      </c>
      <c r="P6" s="189">
        <v>0.15712632275132277</v>
      </c>
      <c r="Q6" s="184" t="s">
        <v>80</v>
      </c>
      <c r="R6" s="263">
        <v>63.82721245922339</v>
      </c>
      <c r="S6" s="150"/>
    </row>
    <row r="7" spans="1:19" ht="12.75">
      <c r="A7" s="150">
        <v>3</v>
      </c>
      <c r="B7" s="48">
        <v>485</v>
      </c>
      <c r="C7" s="49" t="s">
        <v>16</v>
      </c>
      <c r="D7" s="162" t="s">
        <v>14</v>
      </c>
      <c r="E7" s="260" t="s">
        <v>164</v>
      </c>
      <c r="F7" s="261">
        <v>3</v>
      </c>
      <c r="G7" s="153"/>
      <c r="H7" s="154" t="s">
        <v>195</v>
      </c>
      <c r="I7" s="154"/>
      <c r="J7" s="154"/>
      <c r="K7" s="154"/>
      <c r="L7" s="154"/>
      <c r="M7" s="156"/>
      <c r="N7" s="262">
        <v>0.11611111111111111</v>
      </c>
      <c r="O7" s="158">
        <v>1</v>
      </c>
      <c r="P7" s="189">
        <v>0.1658730158730159</v>
      </c>
      <c r="Q7" s="184" t="s">
        <v>29</v>
      </c>
      <c r="R7" s="263">
        <v>60.461523125996806</v>
      </c>
      <c r="S7" s="150"/>
    </row>
    <row r="8" spans="1:19" ht="12.75">
      <c r="A8" s="150">
        <v>4</v>
      </c>
      <c r="B8" s="48">
        <v>482</v>
      </c>
      <c r="C8" s="49" t="s">
        <v>19</v>
      </c>
      <c r="D8" s="162" t="s">
        <v>14</v>
      </c>
      <c r="E8" s="260" t="s">
        <v>311</v>
      </c>
      <c r="F8" s="261">
        <v>30</v>
      </c>
      <c r="G8" s="153"/>
      <c r="H8" s="154" t="s">
        <v>195</v>
      </c>
      <c r="I8" s="154"/>
      <c r="J8" s="154"/>
      <c r="K8" s="154"/>
      <c r="L8" s="154"/>
      <c r="M8" s="156"/>
      <c r="N8" s="262">
        <v>0.1474537037037037</v>
      </c>
      <c r="O8" s="158">
        <v>1</v>
      </c>
      <c r="P8" s="166" t="s">
        <v>269</v>
      </c>
      <c r="Q8" s="184" t="s">
        <v>18</v>
      </c>
      <c r="R8" s="263">
        <v>1</v>
      </c>
      <c r="S8" s="150"/>
    </row>
    <row r="9" spans="1:19" ht="12.75">
      <c r="A9" s="150">
        <v>5</v>
      </c>
      <c r="B9" s="48">
        <v>437</v>
      </c>
      <c r="C9" s="49" t="s">
        <v>30</v>
      </c>
      <c r="D9" s="162" t="s">
        <v>28</v>
      </c>
      <c r="E9" s="260" t="s">
        <v>220</v>
      </c>
      <c r="F9" s="261">
        <v>10</v>
      </c>
      <c r="G9" s="153"/>
      <c r="H9" s="154" t="s">
        <v>195</v>
      </c>
      <c r="I9" s="154"/>
      <c r="J9" s="154"/>
      <c r="K9" s="154"/>
      <c r="L9" s="154"/>
      <c r="M9" s="156"/>
      <c r="N9" s="262">
        <v>0.1553472222222223</v>
      </c>
      <c r="O9" s="158">
        <v>1</v>
      </c>
      <c r="P9" s="166" t="s">
        <v>269</v>
      </c>
      <c r="Q9" s="184" t="s">
        <v>20</v>
      </c>
      <c r="R9" s="263">
        <v>1</v>
      </c>
      <c r="S9" s="150"/>
    </row>
    <row r="10" spans="1:19" ht="12.75">
      <c r="A10" s="150">
        <v>6</v>
      </c>
      <c r="B10" s="48">
        <v>449</v>
      </c>
      <c r="C10" s="49" t="s">
        <v>320</v>
      </c>
      <c r="D10" s="162" t="s">
        <v>64</v>
      </c>
      <c r="E10" s="260" t="s">
        <v>220</v>
      </c>
      <c r="F10" s="261">
        <v>10</v>
      </c>
      <c r="G10" s="153"/>
      <c r="H10" s="154"/>
      <c r="I10" s="154"/>
      <c r="J10" s="154"/>
      <c r="K10" s="154"/>
      <c r="L10" s="154"/>
      <c r="M10" s="156" t="s">
        <v>195</v>
      </c>
      <c r="N10" s="262">
        <v>0.17081018518518518</v>
      </c>
      <c r="O10" s="158">
        <v>1</v>
      </c>
      <c r="P10" s="188" t="s">
        <v>269</v>
      </c>
      <c r="Q10" s="184" t="s">
        <v>22</v>
      </c>
      <c r="R10" s="263">
        <v>1</v>
      </c>
      <c r="S10" s="150"/>
    </row>
    <row r="11" spans="1:19" ht="12.75">
      <c r="A11" s="150">
        <v>7</v>
      </c>
      <c r="B11" s="48">
        <v>446</v>
      </c>
      <c r="C11" s="49" t="s">
        <v>72</v>
      </c>
      <c r="D11" s="162" t="s">
        <v>64</v>
      </c>
      <c r="E11" s="260" t="s">
        <v>220</v>
      </c>
      <c r="F11" s="261">
        <v>10</v>
      </c>
      <c r="G11" s="153" t="s">
        <v>195</v>
      </c>
      <c r="H11" s="154" t="s">
        <v>195</v>
      </c>
      <c r="I11" s="154"/>
      <c r="J11" s="154" t="s">
        <v>195</v>
      </c>
      <c r="K11" s="154"/>
      <c r="L11" s="154"/>
      <c r="M11" s="156"/>
      <c r="N11" s="262">
        <v>0.17019675925925926</v>
      </c>
      <c r="O11" s="158">
        <v>3</v>
      </c>
      <c r="P11" s="188" t="s">
        <v>269</v>
      </c>
      <c r="Q11" s="184" t="s">
        <v>26</v>
      </c>
      <c r="R11" s="263">
        <v>1</v>
      </c>
      <c r="S11" s="150"/>
    </row>
    <row r="12" spans="1:19" ht="12.75">
      <c r="A12" s="150">
        <v>8</v>
      </c>
      <c r="B12" s="48">
        <v>434</v>
      </c>
      <c r="C12" s="49" t="s">
        <v>54</v>
      </c>
      <c r="D12" s="162" t="s">
        <v>52</v>
      </c>
      <c r="E12" s="260" t="s">
        <v>220</v>
      </c>
      <c r="F12" s="261">
        <v>10</v>
      </c>
      <c r="G12" s="153"/>
      <c r="H12" s="154" t="s">
        <v>195</v>
      </c>
      <c r="I12" s="154"/>
      <c r="J12" s="154"/>
      <c r="K12" s="154"/>
      <c r="L12" s="154"/>
      <c r="M12" s="156"/>
      <c r="N12" s="262" t="s">
        <v>321</v>
      </c>
      <c r="O12" s="158"/>
      <c r="P12" s="166" t="s">
        <v>272</v>
      </c>
      <c r="Q12" s="184"/>
      <c r="R12" s="263">
        <v>0</v>
      </c>
      <c r="S12" s="150"/>
    </row>
    <row r="13" spans="1:19" ht="12.75">
      <c r="A13" s="150">
        <v>9</v>
      </c>
      <c r="B13" s="48">
        <v>1435</v>
      </c>
      <c r="C13" s="49" t="s">
        <v>41</v>
      </c>
      <c r="D13" s="162" t="s">
        <v>40</v>
      </c>
      <c r="E13" s="260" t="s">
        <v>220</v>
      </c>
      <c r="F13" s="261">
        <v>10</v>
      </c>
      <c r="G13" s="153" t="s">
        <v>195</v>
      </c>
      <c r="H13" s="154" t="s">
        <v>195</v>
      </c>
      <c r="I13" s="154" t="s">
        <v>195</v>
      </c>
      <c r="J13" s="154" t="s">
        <v>195</v>
      </c>
      <c r="K13" s="154" t="s">
        <v>195</v>
      </c>
      <c r="L13" s="154" t="s">
        <v>195</v>
      </c>
      <c r="M13" s="156" t="s">
        <v>195</v>
      </c>
      <c r="N13" s="262" t="s">
        <v>321</v>
      </c>
      <c r="O13" s="158"/>
      <c r="P13" s="166" t="s">
        <v>272</v>
      </c>
      <c r="Q13" s="184"/>
      <c r="R13" s="263">
        <v>0</v>
      </c>
      <c r="S13" s="150"/>
    </row>
    <row r="14" spans="1:19" ht="13.5" thickBot="1">
      <c r="A14" s="264">
        <v>10</v>
      </c>
      <c r="B14" s="35">
        <v>1424</v>
      </c>
      <c r="C14" s="36" t="s">
        <v>322</v>
      </c>
      <c r="D14" s="243" t="s">
        <v>128</v>
      </c>
      <c r="E14" s="265" t="s">
        <v>164</v>
      </c>
      <c r="F14" s="266">
        <v>3</v>
      </c>
      <c r="G14" s="246" t="s">
        <v>195</v>
      </c>
      <c r="H14" s="248" t="s">
        <v>195</v>
      </c>
      <c r="I14" s="248"/>
      <c r="J14" s="248" t="s">
        <v>195</v>
      </c>
      <c r="K14" s="248"/>
      <c r="L14" s="248"/>
      <c r="M14" s="249"/>
      <c r="N14" s="267" t="s">
        <v>321</v>
      </c>
      <c r="O14" s="268"/>
      <c r="P14" s="269" t="s">
        <v>272</v>
      </c>
      <c r="Q14" s="270"/>
      <c r="R14" s="271">
        <v>0</v>
      </c>
      <c r="S14" s="264"/>
    </row>
    <row r="15" spans="4:14" ht="12.75">
      <c r="D15" s="272"/>
      <c r="E15" s="273"/>
      <c r="G15" s="372"/>
      <c r="H15" s="372"/>
      <c r="N15" s="195"/>
    </row>
    <row r="16" spans="1:11" s="22" customFormat="1" ht="15">
      <c r="A16" s="125" t="s">
        <v>352</v>
      </c>
      <c r="D16" s="126"/>
      <c r="F16" s="127"/>
      <c r="G16" s="128"/>
      <c r="J16" s="129"/>
      <c r="K16" s="130"/>
    </row>
    <row r="17" spans="4:14" ht="12.75">
      <c r="D17" s="1"/>
      <c r="E17" s="199"/>
      <c r="F17" s="135"/>
      <c r="N17" s="177"/>
    </row>
  </sheetData>
  <sheetProtection/>
  <mergeCells count="3">
    <mergeCell ref="A1:S1"/>
    <mergeCell ref="A3:S3"/>
    <mergeCell ref="G15:H15"/>
  </mergeCells>
  <printOptions/>
  <pageMargins left="0.25" right="0.2" top="0.21" bottom="0.15" header="0.5" footer="0.21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90"/>
  <sheetViews>
    <sheetView view="pageBreakPreview" zoomScaleNormal="85" zoomScaleSheetLayoutView="100" zoomScalePageLayoutView="0" workbookViewId="0" topLeftCell="A1">
      <pane xSplit="3" ySplit="4" topLeftCell="D5" activePane="bottomRight" state="frozen"/>
      <selection pane="topLeft" activeCell="A4" sqref="A4:Z4"/>
      <selection pane="topRight" activeCell="A4" sqref="A4:Z4"/>
      <selection pane="bottomLeft" activeCell="A4" sqref="A4:Z4"/>
      <selection pane="bottomRight" activeCell="A87" sqref="A87"/>
    </sheetView>
  </sheetViews>
  <sheetFormatPr defaultColWidth="9.140625" defaultRowHeight="12.75" outlineLevelRow="1"/>
  <cols>
    <col min="1" max="1" width="3.421875" style="22" customWidth="1"/>
    <col min="2" max="2" width="6.28125" style="22" customWidth="1"/>
    <col min="3" max="3" width="25.421875" style="22" customWidth="1"/>
    <col min="4" max="4" width="21.28125" style="126" customWidth="1"/>
    <col min="5" max="5" width="3.421875" style="22" customWidth="1"/>
    <col min="6" max="6" width="10.28125" style="127" bestFit="1" customWidth="1"/>
    <col min="7" max="7" width="8.57421875" style="128" bestFit="1" customWidth="1"/>
    <col min="8" max="8" width="5.7109375" style="22" customWidth="1"/>
    <col min="9" max="9" width="0" style="22" hidden="1" customWidth="1"/>
    <col min="10" max="10" width="9.140625" style="129" customWidth="1"/>
    <col min="11" max="11" width="9.140625" style="130" customWidth="1"/>
    <col min="12" max="245" width="9.140625" style="22" customWidth="1"/>
    <col min="246" max="246" width="3.421875" style="22" customWidth="1"/>
    <col min="247" max="247" width="6.28125" style="22" customWidth="1"/>
    <col min="248" max="248" width="23.140625" style="22" bestFit="1" customWidth="1"/>
    <col min="249" max="249" width="40.00390625" style="22" customWidth="1"/>
    <col min="250" max="250" width="24.8515625" style="22" customWidth="1"/>
    <col min="251" max="251" width="4.57421875" style="22" customWidth="1"/>
    <col min="252" max="252" width="3.421875" style="22" customWidth="1"/>
    <col min="253" max="253" width="5.140625" style="22" customWidth="1"/>
    <col min="254" max="254" width="3.421875" style="22" customWidth="1"/>
    <col min="255" max="16384" width="4.140625" style="22" customWidth="1"/>
  </cols>
  <sheetData>
    <row r="1" spans="1:11" s="1" customFormat="1" ht="82.5" customHeight="1" outlineLevel="1" thickBo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</row>
    <row r="2" spans="1:11" s="1" customFormat="1" ht="11.25" customHeight="1" outlineLevel="1" thickTop="1">
      <c r="A2" s="2" t="s">
        <v>345</v>
      </c>
      <c r="B2" s="3"/>
      <c r="C2" s="3"/>
      <c r="D2" s="3"/>
      <c r="E2" s="3"/>
      <c r="F2" s="3"/>
      <c r="G2" s="4"/>
      <c r="H2" s="3"/>
      <c r="I2" s="3"/>
      <c r="J2" s="5"/>
      <c r="K2" s="6" t="s">
        <v>1</v>
      </c>
    </row>
    <row r="3" spans="1:11" s="1" customFormat="1" ht="33.75" customHeight="1" outlineLevel="1" thickBot="1">
      <c r="A3" s="369" t="s">
        <v>2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</row>
    <row r="4" spans="1:11" s="1" customFormat="1" ht="64.5" customHeight="1" outlineLevel="1" thickBot="1">
      <c r="A4" s="7" t="s">
        <v>3</v>
      </c>
      <c r="B4" s="8" t="s">
        <v>4</v>
      </c>
      <c r="C4" s="9" t="s">
        <v>5</v>
      </c>
      <c r="D4" s="8" t="s">
        <v>6</v>
      </c>
      <c r="E4" s="10" t="s">
        <v>7</v>
      </c>
      <c r="F4" s="134" t="s">
        <v>8</v>
      </c>
      <c r="G4" s="11" t="s">
        <v>9</v>
      </c>
      <c r="H4" s="10" t="s">
        <v>10</v>
      </c>
      <c r="I4" s="12" t="s">
        <v>11</v>
      </c>
      <c r="J4" s="13" t="s">
        <v>11</v>
      </c>
      <c r="K4" s="14" t="s">
        <v>12</v>
      </c>
    </row>
    <row r="5" spans="1:11" ht="12.75" customHeight="1">
      <c r="A5" s="15">
        <v>1</v>
      </c>
      <c r="B5" s="16">
        <v>499</v>
      </c>
      <c r="C5" s="17" t="s">
        <v>13</v>
      </c>
      <c r="D5" s="18" t="s">
        <v>14</v>
      </c>
      <c r="E5" s="19" t="s">
        <v>15</v>
      </c>
      <c r="F5" s="28">
        <v>3</v>
      </c>
      <c r="G5" s="20">
        <v>91.69176262178921</v>
      </c>
      <c r="H5" s="19">
        <v>4</v>
      </c>
      <c r="I5" s="21">
        <v>643.411088325387</v>
      </c>
      <c r="J5" s="373">
        <f>SUM(G5:G12)</f>
        <v>636.2114931448625</v>
      </c>
      <c r="K5" s="376">
        <v>1</v>
      </c>
    </row>
    <row r="6" spans="1:11" ht="12.75">
      <c r="A6" s="23">
        <v>2</v>
      </c>
      <c r="B6" s="24">
        <v>562</v>
      </c>
      <c r="C6" s="25" t="s">
        <v>16</v>
      </c>
      <c r="D6" s="26" t="s">
        <v>14</v>
      </c>
      <c r="E6" s="27" t="s">
        <v>17</v>
      </c>
      <c r="F6" s="28" t="s">
        <v>18</v>
      </c>
      <c r="G6" s="29">
        <v>88.87083671811537</v>
      </c>
      <c r="H6" s="27">
        <v>3</v>
      </c>
      <c r="I6" s="30">
        <v>643.411088325387</v>
      </c>
      <c r="J6" s="374"/>
      <c r="K6" s="377"/>
    </row>
    <row r="7" spans="1:11" ht="12.75">
      <c r="A7" s="23">
        <v>3</v>
      </c>
      <c r="B7" s="24">
        <v>557</v>
      </c>
      <c r="C7" s="25" t="s">
        <v>19</v>
      </c>
      <c r="D7" s="26" t="s">
        <v>14</v>
      </c>
      <c r="E7" s="27" t="s">
        <v>17</v>
      </c>
      <c r="F7" s="28" t="s">
        <v>20</v>
      </c>
      <c r="G7" s="29">
        <v>88.72668288726683</v>
      </c>
      <c r="H7" s="27">
        <v>3</v>
      </c>
      <c r="I7" s="30">
        <v>643.411088325387</v>
      </c>
      <c r="J7" s="374"/>
      <c r="K7" s="377"/>
    </row>
    <row r="8" spans="1:11" ht="12.75">
      <c r="A8" s="23">
        <v>4</v>
      </c>
      <c r="B8" s="24">
        <v>561</v>
      </c>
      <c r="C8" s="25" t="s">
        <v>21</v>
      </c>
      <c r="D8" s="26" t="s">
        <v>14</v>
      </c>
      <c r="E8" s="27" t="s">
        <v>17</v>
      </c>
      <c r="F8" s="31" t="s">
        <v>22</v>
      </c>
      <c r="G8" s="29">
        <v>88.15471394037068</v>
      </c>
      <c r="H8" s="27">
        <v>3</v>
      </c>
      <c r="I8" s="30">
        <v>643.411088325387</v>
      </c>
      <c r="J8" s="374"/>
      <c r="K8" s="377"/>
    </row>
    <row r="9" spans="1:11" ht="12.75">
      <c r="A9" s="23">
        <v>5</v>
      </c>
      <c r="B9" s="24">
        <v>577</v>
      </c>
      <c r="C9" s="25" t="s">
        <v>23</v>
      </c>
      <c r="D9" s="26" t="s">
        <v>14</v>
      </c>
      <c r="E9" s="27" t="s">
        <v>15</v>
      </c>
      <c r="F9" s="32">
        <v>2</v>
      </c>
      <c r="G9" s="29">
        <v>86.64021164021165</v>
      </c>
      <c r="H9" s="27">
        <v>3</v>
      </c>
      <c r="I9" s="30">
        <v>643.411088325387</v>
      </c>
      <c r="J9" s="374"/>
      <c r="K9" s="377"/>
    </row>
    <row r="10" spans="1:11" ht="12.75">
      <c r="A10" s="23">
        <v>6</v>
      </c>
      <c r="B10" s="24">
        <v>556</v>
      </c>
      <c r="C10" s="25" t="s">
        <v>24</v>
      </c>
      <c r="D10" s="26" t="s">
        <v>14</v>
      </c>
      <c r="E10" s="27" t="s">
        <v>15</v>
      </c>
      <c r="F10" s="33">
        <v>8</v>
      </c>
      <c r="G10" s="29">
        <v>70.27896995708154</v>
      </c>
      <c r="H10" s="27">
        <v>3</v>
      </c>
      <c r="I10" s="30">
        <v>643.411088325387</v>
      </c>
      <c r="J10" s="374"/>
      <c r="K10" s="377"/>
    </row>
    <row r="11" spans="1:11" ht="12.75">
      <c r="A11" s="23">
        <v>7</v>
      </c>
      <c r="B11" s="24">
        <v>555</v>
      </c>
      <c r="C11" s="25" t="s">
        <v>25</v>
      </c>
      <c r="D11" s="26" t="s">
        <v>14</v>
      </c>
      <c r="E11" s="27" t="s">
        <v>15</v>
      </c>
      <c r="F11" s="33">
        <v>10</v>
      </c>
      <c r="G11" s="29">
        <v>68.58638743455498</v>
      </c>
      <c r="H11" s="27">
        <v>3</v>
      </c>
      <c r="I11" s="30">
        <v>643.411088325387</v>
      </c>
      <c r="J11" s="374"/>
      <c r="K11" s="377"/>
    </row>
    <row r="12" spans="1:11" ht="13.5" thickBot="1">
      <c r="A12" s="34">
        <v>8</v>
      </c>
      <c r="B12" s="59">
        <v>540</v>
      </c>
      <c r="C12" s="366" t="s">
        <v>274</v>
      </c>
      <c r="D12" s="37" t="s">
        <v>14</v>
      </c>
      <c r="E12" s="38" t="s">
        <v>17</v>
      </c>
      <c r="F12" s="367" t="s">
        <v>176</v>
      </c>
      <c r="G12" s="304">
        <v>53.26192794547225</v>
      </c>
      <c r="H12" s="38">
        <v>3</v>
      </c>
      <c r="I12" s="40">
        <v>643.411088325387</v>
      </c>
      <c r="J12" s="375"/>
      <c r="K12" s="378"/>
    </row>
    <row r="13" spans="1:11" ht="12.75" outlineLevel="1">
      <c r="A13" s="41">
        <v>9</v>
      </c>
      <c r="B13" s="42">
        <v>371</v>
      </c>
      <c r="C13" s="43" t="s">
        <v>27</v>
      </c>
      <c r="D13" s="44" t="s">
        <v>28</v>
      </c>
      <c r="E13" s="45" t="s">
        <v>17</v>
      </c>
      <c r="F13" s="28" t="s">
        <v>29</v>
      </c>
      <c r="G13" s="46">
        <v>97.24444444444445</v>
      </c>
      <c r="H13" s="45">
        <v>3</v>
      </c>
      <c r="I13" s="47">
        <v>585.17791157564</v>
      </c>
      <c r="J13" s="379">
        <v>585.17791157564</v>
      </c>
      <c r="K13" s="381">
        <v>2</v>
      </c>
    </row>
    <row r="14" spans="1:11" ht="12.75" outlineLevel="1">
      <c r="A14" s="23">
        <v>10</v>
      </c>
      <c r="B14" s="24">
        <v>370</v>
      </c>
      <c r="C14" s="25" t="s">
        <v>30</v>
      </c>
      <c r="D14" s="26" t="s">
        <v>28</v>
      </c>
      <c r="E14" s="27" t="s">
        <v>17</v>
      </c>
      <c r="F14" s="28" t="s">
        <v>31</v>
      </c>
      <c r="G14" s="29">
        <v>85.06998444790048</v>
      </c>
      <c r="H14" s="27">
        <v>3</v>
      </c>
      <c r="I14" s="30">
        <v>585.17791157564</v>
      </c>
      <c r="J14" s="374"/>
      <c r="K14" s="377"/>
    </row>
    <row r="15" spans="1:11" ht="12.75" outlineLevel="1">
      <c r="A15" s="23">
        <v>11</v>
      </c>
      <c r="B15" s="48">
        <v>443</v>
      </c>
      <c r="C15" s="49" t="s">
        <v>32</v>
      </c>
      <c r="D15" s="50" t="s">
        <v>28</v>
      </c>
      <c r="E15" s="27" t="s">
        <v>15</v>
      </c>
      <c r="F15" s="28">
        <v>6</v>
      </c>
      <c r="G15" s="51">
        <v>83.33601674448559</v>
      </c>
      <c r="H15" s="27">
        <v>4</v>
      </c>
      <c r="I15" s="30">
        <v>585.17791157564</v>
      </c>
      <c r="J15" s="374"/>
      <c r="K15" s="377"/>
    </row>
    <row r="16" spans="1:11" ht="12.75" outlineLevel="1">
      <c r="A16" s="23">
        <v>12</v>
      </c>
      <c r="B16" s="48">
        <v>441</v>
      </c>
      <c r="C16" s="49" t="s">
        <v>33</v>
      </c>
      <c r="D16" s="50" t="s">
        <v>28</v>
      </c>
      <c r="E16" s="27" t="s">
        <v>15</v>
      </c>
      <c r="F16" s="28">
        <v>11</v>
      </c>
      <c r="G16" s="51">
        <v>70.24972855591749</v>
      </c>
      <c r="H16" s="27">
        <v>4</v>
      </c>
      <c r="I16" s="30">
        <v>585.17791157564</v>
      </c>
      <c r="J16" s="374"/>
      <c r="K16" s="377"/>
    </row>
    <row r="17" spans="1:11" ht="12.75" outlineLevel="1">
      <c r="A17" s="23">
        <v>13</v>
      </c>
      <c r="B17" s="24">
        <v>375</v>
      </c>
      <c r="C17" s="25" t="s">
        <v>34</v>
      </c>
      <c r="D17" s="26" t="s">
        <v>28</v>
      </c>
      <c r="E17" s="27" t="s">
        <v>15</v>
      </c>
      <c r="F17" s="32">
        <v>13</v>
      </c>
      <c r="G17" s="29">
        <v>67.38683127572017</v>
      </c>
      <c r="H17" s="27">
        <v>3</v>
      </c>
      <c r="I17" s="30">
        <v>585.17791157564</v>
      </c>
      <c r="J17" s="374"/>
      <c r="K17" s="377"/>
    </row>
    <row r="18" spans="1:11" ht="12.75" outlineLevel="1">
      <c r="A18" s="23">
        <v>14</v>
      </c>
      <c r="B18" s="24">
        <v>372</v>
      </c>
      <c r="C18" s="25" t="s">
        <v>35</v>
      </c>
      <c r="D18" s="26" t="s">
        <v>28</v>
      </c>
      <c r="E18" s="27" t="s">
        <v>15</v>
      </c>
      <c r="F18" s="33">
        <v>15</v>
      </c>
      <c r="G18" s="29">
        <v>64.65942744323792</v>
      </c>
      <c r="H18" s="27">
        <v>3</v>
      </c>
      <c r="I18" s="30">
        <v>585.17791157564</v>
      </c>
      <c r="J18" s="374"/>
      <c r="K18" s="377"/>
    </row>
    <row r="19" spans="1:11" ht="12.75" outlineLevel="1">
      <c r="A19" s="23">
        <v>15</v>
      </c>
      <c r="B19" s="24">
        <v>373</v>
      </c>
      <c r="C19" s="25" t="s">
        <v>36</v>
      </c>
      <c r="D19" s="26" t="s">
        <v>28</v>
      </c>
      <c r="E19" s="27" t="s">
        <v>15</v>
      </c>
      <c r="F19" s="32">
        <v>16</v>
      </c>
      <c r="G19" s="29">
        <v>61.329588014981276</v>
      </c>
      <c r="H19" s="27">
        <v>3</v>
      </c>
      <c r="I19" s="30">
        <v>585.17791157564</v>
      </c>
      <c r="J19" s="374"/>
      <c r="K19" s="377"/>
    </row>
    <row r="20" spans="1:11" ht="13.5" outlineLevel="1" thickBot="1">
      <c r="A20" s="52">
        <v>16</v>
      </c>
      <c r="B20" s="53">
        <v>377</v>
      </c>
      <c r="C20" s="54" t="s">
        <v>37</v>
      </c>
      <c r="D20" s="55" t="s">
        <v>28</v>
      </c>
      <c r="E20" s="56" t="s">
        <v>17</v>
      </c>
      <c r="F20" s="133" t="s">
        <v>38</v>
      </c>
      <c r="G20" s="57">
        <v>55.90189064895248</v>
      </c>
      <c r="H20" s="56">
        <v>3</v>
      </c>
      <c r="I20" s="30">
        <v>585.17791157564</v>
      </c>
      <c r="J20" s="380"/>
      <c r="K20" s="382"/>
    </row>
    <row r="21" spans="1:11" ht="12.75">
      <c r="A21" s="15">
        <v>17</v>
      </c>
      <c r="B21" s="16">
        <v>495</v>
      </c>
      <c r="C21" s="17" t="s">
        <v>39</v>
      </c>
      <c r="D21" s="58" t="s">
        <v>40</v>
      </c>
      <c r="E21" s="19" t="s">
        <v>15</v>
      </c>
      <c r="F21" s="28">
        <v>2</v>
      </c>
      <c r="G21" s="20">
        <v>97.7710615791462</v>
      </c>
      <c r="H21" s="19">
        <v>4</v>
      </c>
      <c r="I21" s="21">
        <v>558.9447252884308</v>
      </c>
      <c r="J21" s="373">
        <v>558.9447252884308</v>
      </c>
      <c r="K21" s="376">
        <v>3</v>
      </c>
    </row>
    <row r="22" spans="1:11" ht="12.75">
      <c r="A22" s="23">
        <v>18</v>
      </c>
      <c r="B22" s="24">
        <v>169</v>
      </c>
      <c r="C22" s="25" t="s">
        <v>41</v>
      </c>
      <c r="D22" s="44" t="s">
        <v>40</v>
      </c>
      <c r="E22" s="27" t="s">
        <v>17</v>
      </c>
      <c r="F22" s="31" t="s">
        <v>42</v>
      </c>
      <c r="G22" s="29">
        <v>76.13082811412666</v>
      </c>
      <c r="H22" s="27">
        <v>3</v>
      </c>
      <c r="I22" s="30">
        <v>558.9447252884308</v>
      </c>
      <c r="J22" s="374"/>
      <c r="K22" s="377"/>
    </row>
    <row r="23" spans="1:11" ht="12.75">
      <c r="A23" s="23">
        <v>19</v>
      </c>
      <c r="B23" s="24">
        <v>311</v>
      </c>
      <c r="C23" s="25" t="s">
        <v>43</v>
      </c>
      <c r="D23" s="26" t="s">
        <v>40</v>
      </c>
      <c r="E23" s="27" t="s">
        <v>15</v>
      </c>
      <c r="F23" s="33">
        <v>5</v>
      </c>
      <c r="G23" s="29">
        <v>75.11467889908256</v>
      </c>
      <c r="H23" s="27">
        <v>3</v>
      </c>
      <c r="I23" s="30">
        <v>558.9447252884308</v>
      </c>
      <c r="J23" s="374"/>
      <c r="K23" s="377"/>
    </row>
    <row r="24" spans="1:11" ht="12.75">
      <c r="A24" s="23">
        <v>20</v>
      </c>
      <c r="B24" s="24">
        <v>181</v>
      </c>
      <c r="C24" s="25" t="s">
        <v>44</v>
      </c>
      <c r="D24" s="26" t="s">
        <v>40</v>
      </c>
      <c r="E24" s="27" t="s">
        <v>17</v>
      </c>
      <c r="F24" s="31" t="s">
        <v>45</v>
      </c>
      <c r="G24" s="29">
        <v>73.86900742741392</v>
      </c>
      <c r="H24" s="27">
        <v>3</v>
      </c>
      <c r="I24" s="30">
        <v>558.9447252884308</v>
      </c>
      <c r="J24" s="374"/>
      <c r="K24" s="377"/>
    </row>
    <row r="25" spans="1:11" ht="12.75">
      <c r="A25" s="23">
        <v>21</v>
      </c>
      <c r="B25" s="24">
        <v>171</v>
      </c>
      <c r="C25" s="25" t="s">
        <v>46</v>
      </c>
      <c r="D25" s="26" t="s">
        <v>40</v>
      </c>
      <c r="E25" s="27" t="s">
        <v>15</v>
      </c>
      <c r="F25" s="33">
        <v>7</v>
      </c>
      <c r="G25" s="29">
        <v>73.0211817168339</v>
      </c>
      <c r="H25" s="27">
        <v>3</v>
      </c>
      <c r="I25" s="30">
        <v>558.9447252884308</v>
      </c>
      <c r="J25" s="374"/>
      <c r="K25" s="377"/>
    </row>
    <row r="26" spans="1:11" ht="12.75">
      <c r="A26" s="23">
        <v>22</v>
      </c>
      <c r="B26" s="24">
        <v>170</v>
      </c>
      <c r="C26" s="25" t="s">
        <v>47</v>
      </c>
      <c r="D26" s="26" t="s">
        <v>40</v>
      </c>
      <c r="E26" s="27" t="s">
        <v>17</v>
      </c>
      <c r="F26" s="31" t="s">
        <v>48</v>
      </c>
      <c r="G26" s="29">
        <v>57.42782152230972</v>
      </c>
      <c r="H26" s="27">
        <v>3</v>
      </c>
      <c r="I26" s="30">
        <v>558.9447252884308</v>
      </c>
      <c r="J26" s="374"/>
      <c r="K26" s="377"/>
    </row>
    <row r="27" spans="1:11" ht="12.75">
      <c r="A27" s="23">
        <v>23</v>
      </c>
      <c r="B27" s="24">
        <v>180</v>
      </c>
      <c r="C27" s="25" t="s">
        <v>49</v>
      </c>
      <c r="D27" s="26" t="s">
        <v>40</v>
      </c>
      <c r="E27" s="27" t="s">
        <v>15</v>
      </c>
      <c r="F27" s="33">
        <v>26</v>
      </c>
      <c r="G27" s="29">
        <v>53.2520325203252</v>
      </c>
      <c r="H27" s="27">
        <v>3</v>
      </c>
      <c r="I27" s="30">
        <v>558.9447252884308</v>
      </c>
      <c r="J27" s="374"/>
      <c r="K27" s="377"/>
    </row>
    <row r="28" spans="1:11" ht="13.5" thickBot="1">
      <c r="A28" s="34">
        <v>24</v>
      </c>
      <c r="B28" s="59">
        <v>177</v>
      </c>
      <c r="C28" s="60" t="s">
        <v>50</v>
      </c>
      <c r="D28" s="61" t="s">
        <v>40</v>
      </c>
      <c r="E28" s="38" t="s">
        <v>15</v>
      </c>
      <c r="F28" s="62">
        <v>28</v>
      </c>
      <c r="G28" s="63">
        <v>52.35811350919264</v>
      </c>
      <c r="H28" s="38">
        <v>3</v>
      </c>
      <c r="I28" s="40">
        <v>558.9447252884308</v>
      </c>
      <c r="J28" s="375"/>
      <c r="K28" s="378"/>
    </row>
    <row r="29" spans="1:11" ht="12.75" customHeight="1">
      <c r="A29" s="41">
        <v>25</v>
      </c>
      <c r="B29" s="42">
        <v>359</v>
      </c>
      <c r="C29" s="43" t="s">
        <v>51</v>
      </c>
      <c r="D29" s="44" t="s">
        <v>52</v>
      </c>
      <c r="E29" s="45" t="s">
        <v>17</v>
      </c>
      <c r="F29" s="28" t="s">
        <v>53</v>
      </c>
      <c r="G29" s="46">
        <v>100</v>
      </c>
      <c r="H29" s="45">
        <v>3</v>
      </c>
      <c r="I29" s="47">
        <v>538.2215398608173</v>
      </c>
      <c r="J29" s="379">
        <v>538.2215398608173</v>
      </c>
      <c r="K29" s="381">
        <v>4</v>
      </c>
    </row>
    <row r="30" spans="1:11" ht="12.75" customHeight="1">
      <c r="A30" s="23">
        <v>26</v>
      </c>
      <c r="B30" s="42">
        <v>360</v>
      </c>
      <c r="C30" s="43" t="s">
        <v>54</v>
      </c>
      <c r="D30" s="44" t="s">
        <v>52</v>
      </c>
      <c r="E30" s="27" t="s">
        <v>17</v>
      </c>
      <c r="F30" s="28" t="s">
        <v>55</v>
      </c>
      <c r="G30" s="46">
        <v>81.39880952380955</v>
      </c>
      <c r="H30" s="27">
        <v>3</v>
      </c>
      <c r="I30" s="30">
        <v>538.2215398608173</v>
      </c>
      <c r="J30" s="374"/>
      <c r="K30" s="377"/>
    </row>
    <row r="31" spans="1:11" ht="12.75" customHeight="1">
      <c r="A31" s="23">
        <v>27</v>
      </c>
      <c r="B31" s="24">
        <v>366</v>
      </c>
      <c r="C31" s="25" t="s">
        <v>56</v>
      </c>
      <c r="D31" s="44" t="s">
        <v>52</v>
      </c>
      <c r="E31" s="27" t="s">
        <v>15</v>
      </c>
      <c r="F31" s="33">
        <v>14</v>
      </c>
      <c r="G31" s="46">
        <v>65.36926147704591</v>
      </c>
      <c r="H31" s="27">
        <v>3</v>
      </c>
      <c r="I31" s="30">
        <v>538.2215398608173</v>
      </c>
      <c r="J31" s="374"/>
      <c r="K31" s="377"/>
    </row>
    <row r="32" spans="1:11" ht="12.75" customHeight="1">
      <c r="A32" s="23">
        <v>28</v>
      </c>
      <c r="B32" s="24">
        <v>348</v>
      </c>
      <c r="C32" s="25" t="s">
        <v>57</v>
      </c>
      <c r="D32" s="44" t="s">
        <v>52</v>
      </c>
      <c r="E32" s="27" t="s">
        <v>17</v>
      </c>
      <c r="F32" s="28" t="s">
        <v>58</v>
      </c>
      <c r="G32" s="46">
        <v>62.65750286368844</v>
      </c>
      <c r="H32" s="27">
        <v>3</v>
      </c>
      <c r="I32" s="30">
        <v>538.2215398608173</v>
      </c>
      <c r="J32" s="374"/>
      <c r="K32" s="377"/>
    </row>
    <row r="33" spans="1:11" ht="12.75" customHeight="1">
      <c r="A33" s="23">
        <v>29</v>
      </c>
      <c r="B33" s="24">
        <v>362</v>
      </c>
      <c r="C33" s="25" t="s">
        <v>59</v>
      </c>
      <c r="D33" s="44" t="s">
        <v>52</v>
      </c>
      <c r="E33" s="27" t="s">
        <v>15</v>
      </c>
      <c r="F33" s="33">
        <v>19</v>
      </c>
      <c r="G33" s="46">
        <v>60.14692378328742</v>
      </c>
      <c r="H33" s="27">
        <v>3</v>
      </c>
      <c r="I33" s="30">
        <v>538.2215398608173</v>
      </c>
      <c r="J33" s="374"/>
      <c r="K33" s="377"/>
    </row>
    <row r="34" spans="1:11" ht="12.75" customHeight="1">
      <c r="A34" s="23">
        <v>30</v>
      </c>
      <c r="B34" s="24">
        <v>361</v>
      </c>
      <c r="C34" s="25" t="s">
        <v>60</v>
      </c>
      <c r="D34" s="44" t="s">
        <v>52</v>
      </c>
      <c r="E34" s="27" t="s">
        <v>15</v>
      </c>
      <c r="F34" s="32">
        <v>20</v>
      </c>
      <c r="G34" s="46">
        <v>59.32971014492754</v>
      </c>
      <c r="H34" s="27">
        <v>3</v>
      </c>
      <c r="I34" s="30">
        <v>538.2215398608173</v>
      </c>
      <c r="J34" s="374"/>
      <c r="K34" s="377"/>
    </row>
    <row r="35" spans="1:11" ht="12.75" customHeight="1">
      <c r="A35" s="23">
        <v>31</v>
      </c>
      <c r="B35" s="24">
        <v>364</v>
      </c>
      <c r="C35" s="25" t="s">
        <v>61</v>
      </c>
      <c r="D35" s="44" t="s">
        <v>52</v>
      </c>
      <c r="E35" s="27" t="s">
        <v>15</v>
      </c>
      <c r="F35" s="32">
        <v>21</v>
      </c>
      <c r="G35" s="46">
        <v>58.06737588652482</v>
      </c>
      <c r="H35" s="27">
        <v>3</v>
      </c>
      <c r="I35" s="30">
        <v>538.2215398608173</v>
      </c>
      <c r="J35" s="374"/>
      <c r="K35" s="377"/>
    </row>
    <row r="36" spans="1:11" ht="12.75" customHeight="1" thickBot="1">
      <c r="A36" s="52">
        <v>32</v>
      </c>
      <c r="B36" s="53">
        <v>351</v>
      </c>
      <c r="C36" s="54" t="s">
        <v>62</v>
      </c>
      <c r="D36" s="64" t="s">
        <v>52</v>
      </c>
      <c r="E36" s="56" t="s">
        <v>15</v>
      </c>
      <c r="F36" s="131">
        <v>29</v>
      </c>
      <c r="G36" s="65">
        <v>51.25195618153364</v>
      </c>
      <c r="H36" s="56">
        <v>3</v>
      </c>
      <c r="I36" s="30">
        <v>538.2215398608173</v>
      </c>
      <c r="J36" s="380"/>
      <c r="K36" s="382"/>
    </row>
    <row r="37" spans="1:11" ht="12.75" customHeight="1">
      <c r="A37" s="15">
        <v>33</v>
      </c>
      <c r="B37" s="16">
        <v>451</v>
      </c>
      <c r="C37" s="17" t="s">
        <v>63</v>
      </c>
      <c r="D37" s="18" t="s">
        <v>64</v>
      </c>
      <c r="E37" s="19" t="s">
        <v>15</v>
      </c>
      <c r="F37" s="28">
        <v>7</v>
      </c>
      <c r="G37" s="20">
        <v>77.26526347216002</v>
      </c>
      <c r="H37" s="19">
        <v>4</v>
      </c>
      <c r="I37" s="21">
        <v>533.6542706860522</v>
      </c>
      <c r="J37" s="373">
        <v>533.6542706860522</v>
      </c>
      <c r="K37" s="376">
        <v>5</v>
      </c>
    </row>
    <row r="38" spans="1:11" ht="12.75" customHeight="1">
      <c r="A38" s="23">
        <v>34</v>
      </c>
      <c r="B38" s="24">
        <v>394</v>
      </c>
      <c r="C38" s="25" t="s">
        <v>65</v>
      </c>
      <c r="D38" s="26" t="s">
        <v>64</v>
      </c>
      <c r="E38" s="27" t="s">
        <v>17</v>
      </c>
      <c r="F38" s="31" t="s">
        <v>66</v>
      </c>
      <c r="G38" s="46">
        <v>72.64276228419656</v>
      </c>
      <c r="H38" s="27">
        <v>3</v>
      </c>
      <c r="I38" s="30">
        <v>533.6542706860522</v>
      </c>
      <c r="J38" s="374"/>
      <c r="K38" s="377"/>
    </row>
    <row r="39" spans="1:11" ht="12.75" customHeight="1">
      <c r="A39" s="23">
        <v>35</v>
      </c>
      <c r="B39" s="48">
        <v>450</v>
      </c>
      <c r="C39" s="49" t="s">
        <v>67</v>
      </c>
      <c r="D39" s="50" t="s">
        <v>64</v>
      </c>
      <c r="E39" s="27" t="s">
        <v>15</v>
      </c>
      <c r="F39" s="31">
        <v>10</v>
      </c>
      <c r="G39" s="66">
        <v>71.34390075809787</v>
      </c>
      <c r="H39" s="27">
        <v>4</v>
      </c>
      <c r="I39" s="30">
        <v>533.6542706860522</v>
      </c>
      <c r="J39" s="374"/>
      <c r="K39" s="377"/>
    </row>
    <row r="40" spans="1:11" ht="12.75" customHeight="1">
      <c r="A40" s="23">
        <v>36</v>
      </c>
      <c r="B40" s="24">
        <v>396</v>
      </c>
      <c r="C40" s="25" t="s">
        <v>68</v>
      </c>
      <c r="D40" s="26" t="s">
        <v>64</v>
      </c>
      <c r="E40" s="27" t="s">
        <v>15</v>
      </c>
      <c r="F40" s="337" t="s">
        <v>86</v>
      </c>
      <c r="G40" s="46">
        <v>68.58638743455498</v>
      </c>
      <c r="H40" s="27">
        <v>3</v>
      </c>
      <c r="I40" s="30">
        <v>533.6542706860522</v>
      </c>
      <c r="J40" s="374"/>
      <c r="K40" s="377"/>
    </row>
    <row r="41" spans="1:11" ht="12.75" customHeight="1">
      <c r="A41" s="23">
        <v>37</v>
      </c>
      <c r="B41" s="48">
        <v>444</v>
      </c>
      <c r="C41" s="49" t="s">
        <v>69</v>
      </c>
      <c r="D41" s="50" t="s">
        <v>64</v>
      </c>
      <c r="E41" s="27" t="s">
        <v>15</v>
      </c>
      <c r="F41" s="31">
        <v>14</v>
      </c>
      <c r="G41" s="66">
        <v>64.46630962759995</v>
      </c>
      <c r="H41" s="27">
        <v>4</v>
      </c>
      <c r="I41" s="30">
        <v>533.6542706860522</v>
      </c>
      <c r="J41" s="374"/>
      <c r="K41" s="377"/>
    </row>
    <row r="42" spans="1:11" ht="12.75" customHeight="1">
      <c r="A42" s="23">
        <v>38</v>
      </c>
      <c r="B42" s="48">
        <v>447</v>
      </c>
      <c r="C42" s="49" t="s">
        <v>70</v>
      </c>
      <c r="D42" s="50" t="s">
        <v>64</v>
      </c>
      <c r="E42" s="27" t="s">
        <v>15</v>
      </c>
      <c r="F42" s="31">
        <v>23</v>
      </c>
      <c r="G42" s="66">
        <v>61.37792007589232</v>
      </c>
      <c r="H42" s="27">
        <v>4</v>
      </c>
      <c r="I42" s="30">
        <v>533.6542706860522</v>
      </c>
      <c r="J42" s="374"/>
      <c r="K42" s="377"/>
    </row>
    <row r="43" spans="1:11" ht="12.75" customHeight="1">
      <c r="A43" s="23">
        <v>39</v>
      </c>
      <c r="B43" s="24">
        <v>383</v>
      </c>
      <c r="C43" s="25" t="s">
        <v>71</v>
      </c>
      <c r="D43" s="26" t="s">
        <v>64</v>
      </c>
      <c r="E43" s="27" t="s">
        <v>15</v>
      </c>
      <c r="F43" s="337" t="s">
        <v>38</v>
      </c>
      <c r="G43" s="46">
        <v>60.87360594795539</v>
      </c>
      <c r="H43" s="27">
        <v>3</v>
      </c>
      <c r="I43" s="30">
        <v>533.6542706860522</v>
      </c>
      <c r="J43" s="374"/>
      <c r="K43" s="377"/>
    </row>
    <row r="44" spans="1:11" ht="13.5" thickBot="1">
      <c r="A44" s="34">
        <v>40</v>
      </c>
      <c r="B44" s="59">
        <v>380</v>
      </c>
      <c r="C44" s="60" t="s">
        <v>72</v>
      </c>
      <c r="D44" s="61" t="s">
        <v>64</v>
      </c>
      <c r="E44" s="38" t="s">
        <v>17</v>
      </c>
      <c r="F44" s="67" t="s">
        <v>73</v>
      </c>
      <c r="G44" s="68">
        <v>57.09812108559499</v>
      </c>
      <c r="H44" s="38">
        <v>3</v>
      </c>
      <c r="I44" s="40">
        <v>533.6542706860522</v>
      </c>
      <c r="J44" s="375"/>
      <c r="K44" s="378"/>
    </row>
    <row r="45" spans="1:11" ht="12.75" customHeight="1">
      <c r="A45" s="41">
        <v>41</v>
      </c>
      <c r="B45" s="42">
        <v>578</v>
      </c>
      <c r="C45" s="43" t="s">
        <v>74</v>
      </c>
      <c r="D45" s="26" t="s">
        <v>75</v>
      </c>
      <c r="E45" s="45" t="s">
        <v>15</v>
      </c>
      <c r="F45" s="32">
        <v>1</v>
      </c>
      <c r="G45" s="46">
        <v>100</v>
      </c>
      <c r="H45" s="45">
        <v>3</v>
      </c>
      <c r="I45" s="47">
        <v>462.6435477320898</v>
      </c>
      <c r="J45" s="379">
        <v>462.6435477320898</v>
      </c>
      <c r="K45" s="381">
        <v>6</v>
      </c>
    </row>
    <row r="46" spans="1:11" ht="12.75" customHeight="1">
      <c r="A46" s="23">
        <v>42</v>
      </c>
      <c r="B46" s="24">
        <v>526</v>
      </c>
      <c r="C46" s="25" t="s">
        <v>76</v>
      </c>
      <c r="D46" s="26" t="s">
        <v>75</v>
      </c>
      <c r="E46" s="27" t="s">
        <v>17</v>
      </c>
      <c r="F46" s="31" t="s">
        <v>26</v>
      </c>
      <c r="G46" s="46">
        <v>85.46875000000003</v>
      </c>
      <c r="H46" s="27">
        <v>3</v>
      </c>
      <c r="I46" s="30">
        <v>462.6435477320898</v>
      </c>
      <c r="J46" s="374"/>
      <c r="K46" s="377"/>
    </row>
    <row r="47" spans="1:11" ht="12.75" customHeight="1">
      <c r="A47" s="23">
        <v>43</v>
      </c>
      <c r="B47" s="24">
        <v>528</v>
      </c>
      <c r="C47" s="25" t="s">
        <v>77</v>
      </c>
      <c r="D47" s="26" t="s">
        <v>75</v>
      </c>
      <c r="E47" s="27" t="s">
        <v>15</v>
      </c>
      <c r="F47" s="33">
        <v>6</v>
      </c>
      <c r="G47" s="46">
        <v>75.11467889908256</v>
      </c>
      <c r="H47" s="27">
        <v>3</v>
      </c>
      <c r="I47" s="30">
        <v>462.6435477320898</v>
      </c>
      <c r="J47" s="374"/>
      <c r="K47" s="377"/>
    </row>
    <row r="48" spans="1:11" ht="12.75" customHeight="1">
      <c r="A48" s="23">
        <v>44</v>
      </c>
      <c r="B48" s="24">
        <v>522</v>
      </c>
      <c r="C48" s="25" t="s">
        <v>78</v>
      </c>
      <c r="D48" s="26" t="s">
        <v>75</v>
      </c>
      <c r="E48" s="27" t="s">
        <v>15</v>
      </c>
      <c r="F48" s="33">
        <v>31</v>
      </c>
      <c r="G48" s="46">
        <v>49.47129909365559</v>
      </c>
      <c r="H48" s="27">
        <v>3</v>
      </c>
      <c r="I48" s="30">
        <v>462.6435477320898</v>
      </c>
      <c r="J48" s="374"/>
      <c r="K48" s="377"/>
    </row>
    <row r="49" spans="1:11" ht="12.75" customHeight="1">
      <c r="A49" s="23">
        <v>45</v>
      </c>
      <c r="B49" s="48">
        <v>744</v>
      </c>
      <c r="C49" s="49" t="s">
        <v>79</v>
      </c>
      <c r="D49" s="50" t="s">
        <v>75</v>
      </c>
      <c r="E49" s="27" t="s">
        <v>15</v>
      </c>
      <c r="F49" s="69" t="s">
        <v>80</v>
      </c>
      <c r="G49" s="66">
        <v>44.85494106980961</v>
      </c>
      <c r="H49" s="27">
        <v>2</v>
      </c>
      <c r="I49" s="30">
        <v>462.6435477320898</v>
      </c>
      <c r="J49" s="374"/>
      <c r="K49" s="377"/>
    </row>
    <row r="50" spans="1:11" ht="12.75" customHeight="1">
      <c r="A50" s="23">
        <v>46</v>
      </c>
      <c r="B50" s="48">
        <v>743</v>
      </c>
      <c r="C50" s="49" t="s">
        <v>81</v>
      </c>
      <c r="D50" s="50" t="s">
        <v>75</v>
      </c>
      <c r="E50" s="27" t="s">
        <v>15</v>
      </c>
      <c r="F50" s="69" t="s">
        <v>20</v>
      </c>
      <c r="G50" s="66">
        <v>39.61168935148118</v>
      </c>
      <c r="H50" s="27">
        <v>2</v>
      </c>
      <c r="I50" s="30">
        <v>462.6435477320898</v>
      </c>
      <c r="J50" s="374"/>
      <c r="K50" s="377"/>
    </row>
    <row r="51" spans="1:11" ht="12.75" customHeight="1">
      <c r="A51" s="23">
        <v>47</v>
      </c>
      <c r="B51" s="24">
        <v>527</v>
      </c>
      <c r="C51" s="25" t="s">
        <v>82</v>
      </c>
      <c r="D51" s="26" t="s">
        <v>75</v>
      </c>
      <c r="E51" s="27" t="s">
        <v>15</v>
      </c>
      <c r="F51" s="33">
        <v>45</v>
      </c>
      <c r="G51" s="46">
        <v>39.011316259678374</v>
      </c>
      <c r="H51" s="27">
        <v>3</v>
      </c>
      <c r="I51" s="30">
        <v>462.6435477320898</v>
      </c>
      <c r="J51" s="374"/>
      <c r="K51" s="377"/>
    </row>
    <row r="52" spans="1:11" ht="12.75" customHeight="1" thickBot="1">
      <c r="A52" s="52">
        <v>48</v>
      </c>
      <c r="B52" s="70">
        <v>740</v>
      </c>
      <c r="C52" s="71" t="s">
        <v>83</v>
      </c>
      <c r="D52" s="72" t="s">
        <v>75</v>
      </c>
      <c r="E52" s="56" t="s">
        <v>17</v>
      </c>
      <c r="F52" s="73" t="s">
        <v>66</v>
      </c>
      <c r="G52" s="74">
        <v>29.110873058382435</v>
      </c>
      <c r="H52" s="56">
        <v>2</v>
      </c>
      <c r="I52" s="30">
        <v>462.6435477320898</v>
      </c>
      <c r="J52" s="380"/>
      <c r="K52" s="382"/>
    </row>
    <row r="53" spans="1:11" ht="12.75">
      <c r="A53" s="15">
        <v>49</v>
      </c>
      <c r="B53" s="75">
        <v>189</v>
      </c>
      <c r="C53" s="76" t="s">
        <v>84</v>
      </c>
      <c r="D53" s="77" t="s">
        <v>85</v>
      </c>
      <c r="E53" s="19" t="s">
        <v>17</v>
      </c>
      <c r="F53" s="78" t="s">
        <v>86</v>
      </c>
      <c r="G53" s="79">
        <v>74.72677595628424</v>
      </c>
      <c r="H53" s="19">
        <v>3</v>
      </c>
      <c r="I53" s="21">
        <v>367.22386720973435</v>
      </c>
      <c r="J53" s="373">
        <v>355.30114799651204</v>
      </c>
      <c r="K53" s="376">
        <v>7</v>
      </c>
    </row>
    <row r="54" spans="1:11" ht="12.75">
      <c r="A54" s="23">
        <v>50</v>
      </c>
      <c r="B54" s="24">
        <v>195</v>
      </c>
      <c r="C54" s="49" t="s">
        <v>87</v>
      </c>
      <c r="D54" s="26" t="s">
        <v>85</v>
      </c>
      <c r="E54" s="27" t="s">
        <v>17</v>
      </c>
      <c r="F54" s="31" t="s">
        <v>88</v>
      </c>
      <c r="G54" s="46">
        <v>59.71615720524017</v>
      </c>
      <c r="H54" s="27">
        <v>3</v>
      </c>
      <c r="I54" s="30">
        <v>367.22386720973435</v>
      </c>
      <c r="J54" s="374"/>
      <c r="K54" s="377"/>
    </row>
    <row r="55" spans="1:11" ht="12.75">
      <c r="A55" s="23">
        <v>51</v>
      </c>
      <c r="B55" s="24">
        <v>199</v>
      </c>
      <c r="C55" s="25" t="s">
        <v>89</v>
      </c>
      <c r="D55" s="26" t="s">
        <v>85</v>
      </c>
      <c r="E55" s="27" t="s">
        <v>15</v>
      </c>
      <c r="F55" s="33">
        <v>24</v>
      </c>
      <c r="G55" s="46">
        <v>54.85762144053601</v>
      </c>
      <c r="H55" s="27">
        <v>3</v>
      </c>
      <c r="I55" s="30">
        <v>367.22386720973435</v>
      </c>
      <c r="J55" s="374"/>
      <c r="K55" s="377"/>
    </row>
    <row r="56" spans="1:11" ht="12.75">
      <c r="A56" s="23">
        <v>52</v>
      </c>
      <c r="B56" s="24">
        <v>193</v>
      </c>
      <c r="C56" s="25" t="s">
        <v>90</v>
      </c>
      <c r="D56" s="26" t="s">
        <v>85</v>
      </c>
      <c r="E56" s="27" t="s">
        <v>15</v>
      </c>
      <c r="F56" s="33">
        <v>36</v>
      </c>
      <c r="G56" s="46">
        <v>46.35527246992215</v>
      </c>
      <c r="H56" s="27">
        <v>3</v>
      </c>
      <c r="I56" s="30">
        <v>367.22386720973435</v>
      </c>
      <c r="J56" s="374"/>
      <c r="K56" s="377"/>
    </row>
    <row r="57" spans="1:11" ht="12.75">
      <c r="A57" s="23">
        <v>53</v>
      </c>
      <c r="B57" s="48">
        <v>1256</v>
      </c>
      <c r="C57" s="49" t="s">
        <v>91</v>
      </c>
      <c r="D57" s="50" t="s">
        <v>85</v>
      </c>
      <c r="E57" s="27" t="s">
        <v>15</v>
      </c>
      <c r="F57" s="69" t="s">
        <v>48</v>
      </c>
      <c r="G57" s="66">
        <v>34.309986130374476</v>
      </c>
      <c r="H57" s="27">
        <v>2</v>
      </c>
      <c r="I57" s="30">
        <v>367.22386720973435</v>
      </c>
      <c r="J57" s="374"/>
      <c r="K57" s="377"/>
    </row>
    <row r="58" spans="1:11" ht="12.75">
      <c r="A58" s="23">
        <v>54</v>
      </c>
      <c r="B58" s="48">
        <v>1249</v>
      </c>
      <c r="C58" s="49" t="s">
        <v>92</v>
      </c>
      <c r="D58" s="50" t="s">
        <v>85</v>
      </c>
      <c r="E58" s="27" t="s">
        <v>15</v>
      </c>
      <c r="F58" s="69" t="s">
        <v>73</v>
      </c>
      <c r="G58" s="66">
        <v>33.88698630136986</v>
      </c>
      <c r="H58" s="27">
        <v>2</v>
      </c>
      <c r="I58" s="30">
        <v>367.22386720973435</v>
      </c>
      <c r="J58" s="374"/>
      <c r="K58" s="377"/>
    </row>
    <row r="59" spans="1:11" ht="12.75">
      <c r="A59" s="23">
        <v>55</v>
      </c>
      <c r="B59" s="48">
        <v>1246</v>
      </c>
      <c r="C59" s="49" t="s">
        <v>93</v>
      </c>
      <c r="D59" s="50" t="s">
        <v>85</v>
      </c>
      <c r="E59" s="27" t="s">
        <v>15</v>
      </c>
      <c r="F59" s="69" t="s">
        <v>94</v>
      </c>
      <c r="G59" s="66">
        <v>25.159825644751177</v>
      </c>
      <c r="H59" s="27">
        <v>2</v>
      </c>
      <c r="I59" s="30">
        <v>367.22386720973435</v>
      </c>
      <c r="J59" s="374"/>
      <c r="K59" s="377"/>
    </row>
    <row r="60" spans="1:11" ht="13.5" thickBot="1">
      <c r="A60" s="52">
        <v>56</v>
      </c>
      <c r="B60" s="48">
        <v>1259</v>
      </c>
      <c r="C60" s="49" t="s">
        <v>209</v>
      </c>
      <c r="D60" s="360" t="s">
        <v>85</v>
      </c>
      <c r="E60" s="56" t="s">
        <v>15</v>
      </c>
      <c r="F60" s="365" t="s">
        <v>210</v>
      </c>
      <c r="G60" s="74">
        <v>26.288522848034006</v>
      </c>
      <c r="H60" s="56">
        <v>2</v>
      </c>
      <c r="I60" s="30">
        <v>367.22386720973435</v>
      </c>
      <c r="J60" s="380"/>
      <c r="K60" s="382"/>
    </row>
    <row r="61" spans="1:11" ht="12.75">
      <c r="A61" s="15">
        <v>58</v>
      </c>
      <c r="B61" s="16">
        <v>1416</v>
      </c>
      <c r="C61" s="17" t="s">
        <v>99</v>
      </c>
      <c r="D61" s="361" t="s">
        <v>100</v>
      </c>
      <c r="E61" s="19" t="s">
        <v>15</v>
      </c>
      <c r="F61" s="362">
        <v>16</v>
      </c>
      <c r="G61" s="20">
        <v>57.754965409506795</v>
      </c>
      <c r="H61" s="19">
        <v>4</v>
      </c>
      <c r="I61" s="21">
        <v>175.19803187442324</v>
      </c>
      <c r="J61" s="373">
        <v>175.19803187442324</v>
      </c>
      <c r="K61" s="376">
        <v>8</v>
      </c>
    </row>
    <row r="62" spans="1:11" ht="12.75">
      <c r="A62" s="23">
        <v>59</v>
      </c>
      <c r="B62" s="48">
        <v>868</v>
      </c>
      <c r="C62" s="49" t="s">
        <v>101</v>
      </c>
      <c r="D62" s="50" t="s">
        <v>100</v>
      </c>
      <c r="E62" s="27" t="s">
        <v>15</v>
      </c>
      <c r="F62" s="132" t="s">
        <v>58</v>
      </c>
      <c r="G62" s="66">
        <v>35.427855352667386</v>
      </c>
      <c r="H62" s="27">
        <v>2</v>
      </c>
      <c r="I62" s="30">
        <v>175.19803187442324</v>
      </c>
      <c r="J62" s="374"/>
      <c r="K62" s="377"/>
    </row>
    <row r="63" spans="1:11" ht="12.75">
      <c r="A63" s="23">
        <v>60</v>
      </c>
      <c r="B63" s="48">
        <v>873</v>
      </c>
      <c r="C63" s="49" t="s">
        <v>102</v>
      </c>
      <c r="D63" s="83" t="s">
        <v>100</v>
      </c>
      <c r="E63" s="27" t="s">
        <v>17</v>
      </c>
      <c r="F63" s="132" t="s">
        <v>45</v>
      </c>
      <c r="G63" s="66">
        <v>32.486551105797965</v>
      </c>
      <c r="H63" s="27">
        <v>2</v>
      </c>
      <c r="I63" s="30">
        <v>175.19803187442324</v>
      </c>
      <c r="J63" s="374"/>
      <c r="K63" s="377"/>
    </row>
    <row r="64" spans="1:11" ht="12.75">
      <c r="A64" s="23">
        <v>61</v>
      </c>
      <c r="B64" s="48">
        <v>869</v>
      </c>
      <c r="C64" s="49" t="s">
        <v>103</v>
      </c>
      <c r="D64" s="50" t="s">
        <v>100</v>
      </c>
      <c r="E64" s="27" t="s">
        <v>15</v>
      </c>
      <c r="F64" s="132" t="s">
        <v>104</v>
      </c>
      <c r="G64" s="66">
        <v>24.780866516403705</v>
      </c>
      <c r="H64" s="27">
        <v>2</v>
      </c>
      <c r="I64" s="30">
        <v>175.19803187442324</v>
      </c>
      <c r="J64" s="374"/>
      <c r="K64" s="377"/>
    </row>
    <row r="65" spans="1:11" ht="12.75">
      <c r="A65" s="23">
        <v>62</v>
      </c>
      <c r="B65" s="48">
        <v>871</v>
      </c>
      <c r="C65" s="49" t="s">
        <v>105</v>
      </c>
      <c r="D65" s="83" t="s">
        <v>100</v>
      </c>
      <c r="E65" s="27" t="s">
        <v>17</v>
      </c>
      <c r="F65" s="132" t="s">
        <v>106</v>
      </c>
      <c r="G65" s="66">
        <v>16.013553329404832</v>
      </c>
      <c r="H65" s="27">
        <v>2</v>
      </c>
      <c r="I65" s="30">
        <v>175.19803187442324</v>
      </c>
      <c r="J65" s="374"/>
      <c r="K65" s="377"/>
    </row>
    <row r="66" spans="1:11" ht="13.5" thickBot="1">
      <c r="A66" s="34">
        <v>63</v>
      </c>
      <c r="B66" s="35">
        <v>1414</v>
      </c>
      <c r="C66" s="36" t="s">
        <v>107</v>
      </c>
      <c r="D66" s="363" t="s">
        <v>100</v>
      </c>
      <c r="E66" s="38" t="s">
        <v>15</v>
      </c>
      <c r="F66" s="364">
        <v>26</v>
      </c>
      <c r="G66" s="80">
        <v>8.73424016064257</v>
      </c>
      <c r="H66" s="38">
        <v>4</v>
      </c>
      <c r="I66" s="40">
        <v>175.19803187442324</v>
      </c>
      <c r="J66" s="375"/>
      <c r="K66" s="378"/>
    </row>
    <row r="67" spans="1:11" ht="15" customHeight="1">
      <c r="A67" s="23">
        <v>64</v>
      </c>
      <c r="B67" s="81">
        <v>486</v>
      </c>
      <c r="C67" s="82" t="s">
        <v>319</v>
      </c>
      <c r="D67" s="113" t="s">
        <v>136</v>
      </c>
      <c r="E67" s="359" t="s">
        <v>17</v>
      </c>
      <c r="F67" s="357" t="s">
        <v>53</v>
      </c>
      <c r="G67" s="358">
        <v>100</v>
      </c>
      <c r="H67" s="356">
        <v>4</v>
      </c>
      <c r="I67" s="30"/>
      <c r="J67" s="383">
        <v>144.293441121639</v>
      </c>
      <c r="K67" s="385">
        <v>9</v>
      </c>
    </row>
    <row r="68" spans="1:11" ht="14.25" customHeight="1">
      <c r="A68" s="41">
        <v>65</v>
      </c>
      <c r="B68" s="81">
        <v>837</v>
      </c>
      <c r="C68" s="82" t="s">
        <v>135</v>
      </c>
      <c r="D68" s="106" t="s">
        <v>136</v>
      </c>
      <c r="E68" s="111" t="s">
        <v>15</v>
      </c>
      <c r="F68" s="90" t="s">
        <v>144</v>
      </c>
      <c r="G68" s="112">
        <v>31.491252429880586</v>
      </c>
      <c r="H68" s="45">
        <v>2</v>
      </c>
      <c r="I68" s="47">
        <v>44.29344112163983</v>
      </c>
      <c r="J68" s="383"/>
      <c r="K68" s="385"/>
    </row>
    <row r="69" spans="1:11" ht="13.5" customHeight="1" thickBot="1">
      <c r="A69" s="52">
        <v>66</v>
      </c>
      <c r="B69" s="70">
        <v>825</v>
      </c>
      <c r="C69" s="71" t="s">
        <v>137</v>
      </c>
      <c r="D69" s="113" t="s">
        <v>136</v>
      </c>
      <c r="E69" s="114" t="s">
        <v>15</v>
      </c>
      <c r="F69" s="91" t="s">
        <v>145</v>
      </c>
      <c r="G69" s="115">
        <v>12.802188691759241</v>
      </c>
      <c r="H69" s="56">
        <v>2</v>
      </c>
      <c r="I69" s="30">
        <v>44.29344112163983</v>
      </c>
      <c r="J69" s="384"/>
      <c r="K69" s="386"/>
    </row>
    <row r="70" spans="1:11" ht="12.75">
      <c r="A70" s="15">
        <v>67</v>
      </c>
      <c r="B70" s="75">
        <v>301</v>
      </c>
      <c r="C70" s="76" t="s">
        <v>108</v>
      </c>
      <c r="D70" s="77" t="s">
        <v>109</v>
      </c>
      <c r="E70" s="19" t="s">
        <v>15</v>
      </c>
      <c r="F70" s="84">
        <v>4</v>
      </c>
      <c r="G70" s="79">
        <v>80.66502463054186</v>
      </c>
      <c r="H70" s="19">
        <v>3</v>
      </c>
      <c r="I70" s="21">
        <v>122.84145734142403</v>
      </c>
      <c r="J70" s="373">
        <v>122.84145734142403</v>
      </c>
      <c r="K70" s="376">
        <v>10</v>
      </c>
    </row>
    <row r="71" spans="1:11" ht="13.5" thickBot="1">
      <c r="A71" s="34">
        <v>68</v>
      </c>
      <c r="B71" s="59">
        <v>302</v>
      </c>
      <c r="C71" s="60" t="s">
        <v>110</v>
      </c>
      <c r="D71" s="61" t="s">
        <v>109</v>
      </c>
      <c r="E71" s="38" t="s">
        <v>15</v>
      </c>
      <c r="F71" s="338" t="s">
        <v>96</v>
      </c>
      <c r="G71" s="80">
        <v>42.17643271088217</v>
      </c>
      <c r="H71" s="38">
        <v>3</v>
      </c>
      <c r="I71" s="85">
        <v>122.84145734142403</v>
      </c>
      <c r="J71" s="375"/>
      <c r="K71" s="378"/>
    </row>
    <row r="72" spans="1:11" ht="12.75">
      <c r="A72" s="41">
        <v>69</v>
      </c>
      <c r="B72" s="48">
        <v>288</v>
      </c>
      <c r="C72" s="49" t="s">
        <v>111</v>
      </c>
      <c r="D72" s="50" t="s">
        <v>112</v>
      </c>
      <c r="E72" s="27" t="s">
        <v>15</v>
      </c>
      <c r="F72" s="86" t="s">
        <v>113</v>
      </c>
      <c r="G72" s="87">
        <v>26.932498639085463</v>
      </c>
      <c r="H72" s="27">
        <v>2</v>
      </c>
      <c r="I72" s="47">
        <v>83.03545611825197</v>
      </c>
      <c r="J72" s="379">
        <v>83.03545611825197</v>
      </c>
      <c r="K72" s="381">
        <v>11</v>
      </c>
    </row>
    <row r="73" spans="1:11" ht="12.75">
      <c r="A73" s="23">
        <v>70</v>
      </c>
      <c r="B73" s="48">
        <v>289</v>
      </c>
      <c r="C73" s="49" t="s">
        <v>114</v>
      </c>
      <c r="D73" s="50" t="s">
        <v>112</v>
      </c>
      <c r="E73" s="27" t="s">
        <v>15</v>
      </c>
      <c r="F73" s="86" t="s">
        <v>115</v>
      </c>
      <c r="G73" s="87">
        <v>21.25997544505832</v>
      </c>
      <c r="H73" s="27">
        <v>2</v>
      </c>
      <c r="I73" s="30">
        <v>83.03545611825197</v>
      </c>
      <c r="J73" s="374"/>
      <c r="K73" s="377"/>
    </row>
    <row r="74" spans="1:11" ht="12.75">
      <c r="A74" s="23">
        <v>71</v>
      </c>
      <c r="B74" s="48">
        <v>287</v>
      </c>
      <c r="C74" s="49" t="s">
        <v>116</v>
      </c>
      <c r="D74" s="50" t="s">
        <v>112</v>
      </c>
      <c r="E74" s="27" t="s">
        <v>15</v>
      </c>
      <c r="F74" s="86" t="s">
        <v>117</v>
      </c>
      <c r="G74" s="88">
        <v>18.471159230912836</v>
      </c>
      <c r="H74" s="27">
        <v>2</v>
      </c>
      <c r="I74" s="30">
        <v>83.03545611825197</v>
      </c>
      <c r="J74" s="374"/>
      <c r="K74" s="377"/>
    </row>
    <row r="75" spans="1:11" ht="12.75">
      <c r="A75" s="23">
        <v>72</v>
      </c>
      <c r="B75" s="48">
        <v>293</v>
      </c>
      <c r="C75" s="49" t="s">
        <v>118</v>
      </c>
      <c r="D75" s="50" t="s">
        <v>112</v>
      </c>
      <c r="E75" s="27" t="s">
        <v>15</v>
      </c>
      <c r="F75" s="86" t="s">
        <v>119</v>
      </c>
      <c r="G75" s="88">
        <v>14.37182280319535</v>
      </c>
      <c r="H75" s="27">
        <v>2</v>
      </c>
      <c r="I75" s="30">
        <v>83.03545611825197</v>
      </c>
      <c r="J75" s="374"/>
      <c r="K75" s="377"/>
    </row>
    <row r="76" spans="1:11" ht="12.75">
      <c r="A76" s="23">
        <v>73</v>
      </c>
      <c r="B76" s="81">
        <v>290</v>
      </c>
      <c r="C76" s="82" t="s">
        <v>120</v>
      </c>
      <c r="D76" s="89" t="s">
        <v>112</v>
      </c>
      <c r="E76" s="45" t="s">
        <v>17</v>
      </c>
      <c r="F76" s="90" t="s">
        <v>121</v>
      </c>
      <c r="G76" s="87">
        <v>1</v>
      </c>
      <c r="H76" s="45">
        <v>2</v>
      </c>
      <c r="I76" s="30">
        <v>83.03545611825197</v>
      </c>
      <c r="J76" s="374"/>
      <c r="K76" s="377"/>
    </row>
    <row r="77" spans="1:11" ht="13.5" thickBot="1">
      <c r="A77" s="52">
        <v>74</v>
      </c>
      <c r="B77" s="70">
        <v>292</v>
      </c>
      <c r="C77" s="71" t="s">
        <v>122</v>
      </c>
      <c r="D77" s="72" t="s">
        <v>112</v>
      </c>
      <c r="E77" s="56" t="s">
        <v>17</v>
      </c>
      <c r="F77" s="91" t="s">
        <v>123</v>
      </c>
      <c r="G77" s="92">
        <v>1</v>
      </c>
      <c r="H77" s="56">
        <v>2</v>
      </c>
      <c r="I77" s="30">
        <v>83.03545611825197</v>
      </c>
      <c r="J77" s="380"/>
      <c r="K77" s="382"/>
    </row>
    <row r="78" spans="1:11" ht="15.75" thickBot="1">
      <c r="A78" s="93">
        <v>75</v>
      </c>
      <c r="B78" s="94">
        <v>570</v>
      </c>
      <c r="C78" s="95" t="s">
        <v>124</v>
      </c>
      <c r="D78" s="96" t="s">
        <v>125</v>
      </c>
      <c r="E78" s="97" t="s">
        <v>17</v>
      </c>
      <c r="F78" s="98" t="s">
        <v>126</v>
      </c>
      <c r="G78" s="99">
        <v>51.19326158165666</v>
      </c>
      <c r="H78" s="97">
        <v>3</v>
      </c>
      <c r="I78" s="100">
        <v>51.19326158165666</v>
      </c>
      <c r="J78" s="101">
        <v>51.19326158165666</v>
      </c>
      <c r="K78" s="102">
        <v>12</v>
      </c>
    </row>
    <row r="79" spans="1:11" ht="12.75">
      <c r="A79" s="41">
        <v>76</v>
      </c>
      <c r="B79" s="81">
        <v>921</v>
      </c>
      <c r="C79" s="82" t="s">
        <v>127</v>
      </c>
      <c r="D79" s="89" t="s">
        <v>128</v>
      </c>
      <c r="E79" s="45" t="s">
        <v>17</v>
      </c>
      <c r="F79" s="90" t="s">
        <v>73</v>
      </c>
      <c r="G79" s="103">
        <v>27.82185820322498</v>
      </c>
      <c r="H79" s="45">
        <v>2</v>
      </c>
      <c r="I79" s="47">
        <v>49.15231346225167</v>
      </c>
      <c r="J79" s="379">
        <v>49.15231346225167</v>
      </c>
      <c r="K79" s="381">
        <v>13</v>
      </c>
    </row>
    <row r="80" spans="1:11" ht="13.5" thickBot="1">
      <c r="A80" s="52">
        <v>77</v>
      </c>
      <c r="B80" s="70">
        <v>928</v>
      </c>
      <c r="C80" s="71" t="s">
        <v>129</v>
      </c>
      <c r="D80" s="104" t="s">
        <v>128</v>
      </c>
      <c r="E80" s="56" t="s">
        <v>17</v>
      </c>
      <c r="F80" s="91" t="s">
        <v>130</v>
      </c>
      <c r="G80" s="105">
        <v>21.33045525902669</v>
      </c>
      <c r="H80" s="56">
        <v>2</v>
      </c>
      <c r="I80" s="30">
        <v>49.15231346225167</v>
      </c>
      <c r="J80" s="380"/>
      <c r="K80" s="382"/>
    </row>
    <row r="81" spans="1:11" ht="12.75">
      <c r="A81" s="15">
        <v>78</v>
      </c>
      <c r="B81" s="16">
        <v>722</v>
      </c>
      <c r="C81" s="17" t="s">
        <v>131</v>
      </c>
      <c r="D81" s="106" t="s">
        <v>132</v>
      </c>
      <c r="E81" s="19" t="s">
        <v>15</v>
      </c>
      <c r="F81" s="107" t="s">
        <v>133</v>
      </c>
      <c r="G81" s="108">
        <v>15.246533127889062</v>
      </c>
      <c r="H81" s="19">
        <v>2</v>
      </c>
      <c r="I81" s="21">
        <v>45.26718361833821</v>
      </c>
      <c r="J81" s="373">
        <v>45.26718361833821</v>
      </c>
      <c r="K81" s="376">
        <v>14</v>
      </c>
    </row>
    <row r="82" spans="1:11" ht="13.5" thickBot="1">
      <c r="A82" s="34">
        <v>79</v>
      </c>
      <c r="B82" s="35">
        <v>1646</v>
      </c>
      <c r="C82" s="36" t="s">
        <v>134</v>
      </c>
      <c r="D82" s="109" t="s">
        <v>132</v>
      </c>
      <c r="E82" s="38" t="s">
        <v>17</v>
      </c>
      <c r="F82" s="339" t="s">
        <v>48</v>
      </c>
      <c r="G82" s="110">
        <v>30.020650490449146</v>
      </c>
      <c r="H82" s="38">
        <v>2</v>
      </c>
      <c r="I82" s="40">
        <v>45.26718361833821</v>
      </c>
      <c r="J82" s="375"/>
      <c r="K82" s="378"/>
    </row>
    <row r="83" spans="1:11" ht="15.75" thickBot="1">
      <c r="A83" s="93">
        <v>80</v>
      </c>
      <c r="B83" s="94">
        <v>326</v>
      </c>
      <c r="C83" s="95" t="s">
        <v>138</v>
      </c>
      <c r="D83" s="116" t="s">
        <v>139</v>
      </c>
      <c r="E83" s="97" t="s">
        <v>15</v>
      </c>
      <c r="F83" s="117">
        <v>46</v>
      </c>
      <c r="G83" s="99">
        <v>37.773933102652826</v>
      </c>
      <c r="H83" s="97">
        <v>3</v>
      </c>
      <c r="I83" s="100">
        <v>37.773933102652826</v>
      </c>
      <c r="J83" s="101">
        <v>37.773933102652826</v>
      </c>
      <c r="K83" s="102">
        <v>15</v>
      </c>
    </row>
    <row r="84" spans="1:11" ht="15.75" thickBot="1">
      <c r="A84" s="118">
        <v>81</v>
      </c>
      <c r="B84" s="119">
        <v>1223</v>
      </c>
      <c r="C84" s="120" t="s">
        <v>140</v>
      </c>
      <c r="D84" s="121" t="s">
        <v>141</v>
      </c>
      <c r="E84" s="122" t="s">
        <v>17</v>
      </c>
      <c r="F84" s="39" t="s">
        <v>142</v>
      </c>
      <c r="G84" s="80">
        <v>1</v>
      </c>
      <c r="H84" s="122">
        <v>2</v>
      </c>
      <c r="I84" s="85">
        <v>1</v>
      </c>
      <c r="J84" s="123">
        <v>1</v>
      </c>
      <c r="K84" s="124">
        <v>16</v>
      </c>
    </row>
    <row r="86" ht="15">
      <c r="A86" s="125" t="s">
        <v>352</v>
      </c>
    </row>
    <row r="90" ht="15">
      <c r="E90" s="22" t="s">
        <v>143</v>
      </c>
    </row>
  </sheetData>
  <sheetProtection/>
  <autoFilter ref="A4:K84"/>
  <mergeCells count="28">
    <mergeCell ref="J67:J69"/>
    <mergeCell ref="K67:K69"/>
    <mergeCell ref="J81:J82"/>
    <mergeCell ref="K81:K82"/>
    <mergeCell ref="J70:J71"/>
    <mergeCell ref="K70:K71"/>
    <mergeCell ref="J72:J77"/>
    <mergeCell ref="K72:K77"/>
    <mergeCell ref="J79:J80"/>
    <mergeCell ref="K79:K80"/>
    <mergeCell ref="J45:J52"/>
    <mergeCell ref="K45:K52"/>
    <mergeCell ref="J53:J60"/>
    <mergeCell ref="K53:K60"/>
    <mergeCell ref="J61:J66"/>
    <mergeCell ref="K61:K66"/>
    <mergeCell ref="J21:J28"/>
    <mergeCell ref="K21:K28"/>
    <mergeCell ref="J29:J36"/>
    <mergeCell ref="K29:K36"/>
    <mergeCell ref="J37:J44"/>
    <mergeCell ref="K37:K44"/>
    <mergeCell ref="A1:K1"/>
    <mergeCell ref="A3:K3"/>
    <mergeCell ref="J5:J12"/>
    <mergeCell ref="K5:K12"/>
    <mergeCell ref="J13:J20"/>
    <mergeCell ref="K13:K20"/>
  </mergeCells>
  <printOptions/>
  <pageMargins left="0.19" right="0.15" top="0.47" bottom="0.57" header="0.5" footer="0.5"/>
  <pageSetup fitToHeight="2" horizontalDpi="600" verticalDpi="600" orientation="portrait" paperSize="9" scale="34" r:id="rId1"/>
  <rowBreaks count="1" manualBreakCount="1">
    <brk id="5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XP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KateVol</cp:lastModifiedBy>
  <dcterms:created xsi:type="dcterms:W3CDTF">2012-10-18T19:42:13Z</dcterms:created>
  <dcterms:modified xsi:type="dcterms:W3CDTF">2012-10-24T22:06:55Z</dcterms:modified>
  <cp:category/>
  <cp:version/>
  <cp:contentType/>
  <cp:contentStatus/>
</cp:coreProperties>
</file>